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<sst xmlns="http://schemas.openxmlformats.org/spreadsheetml/2006/main" count="48" uniqueCount="48">
  <si>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</si>
  <si>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EMZ220</t>
  </si>
  <si>
    <t xml:space="preserve">Un</t>
  </si>
  <si>
    <t xml:space="preserve">Reforço de viga ou vigota de madeira na sua face inferior, através de perfil laminado composto.</t>
  </si>
  <si>
    <r>
      <rPr>
        <sz val="7.80"/>
        <color rgb="FF000000"/>
        <rFont val="Arial"/>
        <family val="2"/>
      </rPr>
      <t xml:space="preserve">Reforço metálico na face inferior da viga ou vigota de madeira em mau estado ou deteriorada, através da colocação de perfil composto </t>
    </r>
    <r>
      <rPr>
        <b/>
        <sz val="7.80"/>
        <color rgb="FF000000"/>
        <rFont val="Arial"/>
        <family val="2"/>
      </rPr>
      <t xml:space="preserve">IPE 140 + UPN 240</t>
    </r>
    <r>
      <rPr>
        <sz val="7.80"/>
        <color rgb="FF000000"/>
        <rFont val="Arial"/>
        <family val="2"/>
      </rPr>
      <t xml:space="preserve">, de aço laminado </t>
    </r>
    <r>
      <rPr>
        <b/>
        <sz val="7.80"/>
        <color rgb="FF000000"/>
        <rFont val="Arial"/>
        <family val="2"/>
      </rPr>
      <t xml:space="preserve">S275JR (Fe430)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400</t>
    </r>
    <r>
      <rPr>
        <sz val="7.80"/>
        <color rgb="FF000000"/>
        <rFont val="Arial"/>
        <family val="2"/>
      </rPr>
      <t xml:space="preserve"> cm de comprimento, apoiado sobre dois apoios metálicos de pós-tensão, amarrados ao elemento de apoio da viga ou vigota, e enchimento posterior do interior da peça em U com argamassa de alta resistência.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</si>
  <si>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</si>
  <si>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</si>
  <si>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</si>
  <si>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</si>
  <si>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</si>
  <si>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</si>
  <si>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mt07ala230</t>
  </si>
  <si>
    <t xml:space="preserve">Un</t>
  </si>
  <si>
    <t xml:space="preserve">Suporte de pós-tensão metálico, para a ancoragem de reforço inferior de vigas ou vigotas de madeira através de perfil laminado composto.</t>
  </si>
  <si>
    <t xml:space="preserve">mt09reh305cd</t>
  </si>
  <si>
    <t xml:space="preserve">Un</t>
  </si>
  <si>
    <t xml:space="preserve">Ancoragem composta por barra roscada de aço galvanizado qualidade 5.8, segundo ISO 898-1 de 12 mm de diâmetro, e 160 mm de comprimento, porca e arruela, para fixações sobre estruturas de concreto.</t>
  </si>
  <si>
    <t xml:space="preserve">mt09reh306</t>
  </si>
  <si>
    <t xml:space="preserve">Un</t>
  </si>
  <si>
    <t xml:space="preserve">Cartucho de resina para ancoragem química de varetas roscadas em perfurações de elementos estruturais de concreto.</t>
  </si>
  <si>
    <t xml:space="preserve">mt07ala231a</t>
  </si>
  <si>
    <t xml:space="preserve">m</t>
  </si>
  <si>
    <t xml:space="preserve">Perfil composto IPE 140 + UPN 240, de aço laminado EN 10025 S275JR, para reforço de vigas ou vigotas de madeira.</t>
  </si>
  <si>
    <t xml:space="preserve">mt09reh304</t>
  </si>
  <si>
    <t xml:space="preserve">kg</t>
  </si>
  <si>
    <t xml:space="preserve">Argamassa tixotrópica de dois componentes, à base de cimento melhorado com resinas sintéticas, fumo de sílica e fibras de poliamida, de alta resistência mecânica e retração controlada, para reparação e regularização de elementos estruturais de concreto.</t>
  </si>
  <si>
    <t xml:space="preserve">mo018</t>
  </si>
  <si>
    <t xml:space="preserve">h</t>
  </si>
  <si>
    <t xml:space="preserve">Oficial de 1ª pedreiro.</t>
  </si>
  <si>
    <t xml:space="preserve">mo103</t>
  </si>
  <si>
    <t xml:space="preserve">h</t>
  </si>
  <si>
    <t xml:space="preserve">Operário especializado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</si>
  <si>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</si>
  <si>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</si>
  <si>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</si>
  <si>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</si>
  <si>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R$ 74,11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</si>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</sst>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2.00" customWidth="1"/>
    <col min="5" max="5" width="26.96" customWidth="1"/>
    <col min="6" max="6" width="10.05" customWidth="1"/>
    <col min="7" max="7" width="5.39" customWidth="1"/>
    <col min="8" max="8" width="3.35" customWidth="1"/>
    <col min="9" max="9" width="4.37" customWidth="1"/>
    <col min="10" max="10" width="2.77" customWidth="1"/>
    <col min="11" max="11" width="4.95" customWidth="1"/>
    <col min="12" max="12" width="3.79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2.000000</v>
      </c>
      <c r="J8" s="14"/>
      <c r="K8" s="16">
        <v>49.440000</v>
      </c>
      <c r="L8" s="16"/>
      <c r="M8" s="16">
        <f ca="1">ROUND(INDIRECT(ADDRESS(ROW()+(0), COLUMN()+(-4), 1))*INDIRECT(ADDRESS(ROW()+(0), COLUMN()+(-2), 1)), 2)</f>
        <v>98.880000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8.000000</v>
      </c>
      <c r="J9" s="19"/>
      <c r="K9" s="20">
        <v>3.710000</v>
      </c>
      <c r="L9" s="20"/>
      <c r="M9" s="20">
        <f ca="1">ROUND(INDIRECT(ADDRESS(ROW()+(0), COLUMN()+(-4), 1))*INDIRECT(ADDRESS(ROW()+(0), COLUMN()+(-2), 1)), 2)</f>
        <v>29.680000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17.000000</v>
      </c>
      <c r="L10" s="20"/>
      <c r="M10" s="20">
        <f ca="1">ROUND(INDIRECT(ADDRESS(ROW()+(0), COLUMN()+(-4), 1))*INDIRECT(ADDRESS(ROW()+(0), COLUMN()+(-2), 1)), 2)</f>
        <v>17.000000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4.000000</v>
      </c>
      <c r="J11" s="19"/>
      <c r="K11" s="20">
        <v>116.510000</v>
      </c>
      <c r="L11" s="20"/>
      <c r="M11" s="20">
        <f ca="1">ROUND(INDIRECT(ADDRESS(ROW()+(0), COLUMN()+(-4), 1))*INDIRECT(ADDRESS(ROW()+(0), COLUMN()+(-2), 1)), 2)</f>
        <v>466.040000</v>
      </c>
      <c r="N11" s="20"/>
    </row>
    <row r="12" spans="1:14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20.000000</v>
      </c>
      <c r="J12" s="19"/>
      <c r="K12" s="20">
        <v>2.860000</v>
      </c>
      <c r="L12" s="20"/>
      <c r="M12" s="20">
        <f ca="1">ROUND(INDIRECT(ADDRESS(ROW()+(0), COLUMN()+(-4), 1))*INDIRECT(ADDRESS(ROW()+(0), COLUMN()+(-2), 1)), 2)</f>
        <v>57.200000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14.302000</v>
      </c>
      <c r="J13" s="19"/>
      <c r="K13" s="20">
        <v>14.810000</v>
      </c>
      <c r="L13" s="20"/>
      <c r="M13" s="20">
        <f ca="1">ROUND(INDIRECT(ADDRESS(ROW()+(0), COLUMN()+(-4), 1))*INDIRECT(ADDRESS(ROW()+(0), COLUMN()+(-2), 1)), 2)</f>
        <v>211.810000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14.302000</v>
      </c>
      <c r="J14" s="23"/>
      <c r="K14" s="24">
        <v>8.890000</v>
      </c>
      <c r="L14" s="24"/>
      <c r="M14" s="24">
        <f ca="1">ROUND(INDIRECT(ADDRESS(ROW()+(0), COLUMN()+(-4), 1))*INDIRECT(ADDRESS(ROW()+(0), COLUMN()+(-2), 1)), 2)</f>
        <v>127.140000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1007.750000</v>
      </c>
      <c r="L15" s="16"/>
      <c r="M15" s="16">
        <f ca="1">ROUND(INDIRECT(ADDRESS(ROW()+(0), COLUMN()+(-4), 1))*INDIRECT(ADDRESS(ROW()+(0), COLUMN()+(-2), 1))/100, 2)</f>
        <v>20.160000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1027.910000</v>
      </c>
      <c r="L16" s="24"/>
      <c r="M16" s="24">
        <f ca="1">ROUND(INDIRECT(ADDRESS(ROW()+(0), COLUMN()+(-4), 1))*INDIRECT(ADDRESS(ROW()+(0), COLUMN()+(-2), 1))/100, 2)</f>
        <v>30.840000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1058.750000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192005.000000</v>
      </c>
      <c r="H21" s="29"/>
      <c r="I21" s="29"/>
      <c r="J21" s="29">
        <v>192006.000000</v>
      </c>
      <c r="K21" s="29"/>
      <c r="L21" s="29"/>
      <c r="M21" s="29"/>
      <c r="N21" s="29" t="s">
        <v>43</v>
      </c>
    </row>
    <row r="22" spans="1:14" ht="21.6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