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<sst xmlns="http://schemas.openxmlformats.org/spreadsheetml/2006/main" count="69" uniqueCount="69">
  <si>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</si>
  <si>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EMZ210</t>
  </si>
  <si>
    <t xml:space="preserve">m²</t>
  </si>
  <si>
    <t xml:space="preserve">Reforço de laje de madeira pela face superior, através de peças metálicas.</t>
  </si>
  <si>
    <r>
      <rPr>
        <sz val="7.80"/>
        <color rgb="FF000000"/>
        <rFont val="Arial"/>
        <family val="2"/>
      </rPr>
      <t xml:space="preserve">Reforço de vigas e vigotas de laje de madeira através da colocação, pela face superior, de </t>
    </r>
    <r>
      <rPr>
        <b/>
        <sz val="7.80"/>
        <color rgb="FF000000"/>
        <rFont val="Arial"/>
        <family val="2"/>
      </rPr>
      <t xml:space="preserve">6,5</t>
    </r>
    <r>
      <rPr>
        <sz val="7.80"/>
        <color rgb="FF000000"/>
        <rFont val="Arial"/>
        <family val="2"/>
      </rPr>
      <t xml:space="preserve"> kg/m de peça de aço </t>
    </r>
    <r>
      <rPr>
        <b/>
        <sz val="7.80"/>
        <color rgb="FF000000"/>
        <rFont val="Arial"/>
        <family val="2"/>
      </rPr>
      <t xml:space="preserve">S275JO</t>
    </r>
    <r>
      <rPr>
        <sz val="7.80"/>
        <color rgb="FF000000"/>
        <rFont val="Arial"/>
        <family val="2"/>
      </rPr>
      <t xml:space="preserve"> composta por perfis laminados </t>
    </r>
    <r>
      <rPr>
        <b/>
        <sz val="7.80"/>
        <color rgb="FF000000"/>
        <rFont val="Arial"/>
        <family val="2"/>
      </rPr>
      <t xml:space="preserve">com camada de tinta de fundo anticorrosiva</t>
    </r>
    <r>
      <rPr>
        <sz val="7.80"/>
        <color rgb="FF000000"/>
        <rFont val="Arial"/>
        <family val="2"/>
      </rPr>
      <t xml:space="preserve">, amarrada à vigota com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fixações por metro de reforço metálico, formadas por </t>
    </r>
    <r>
      <rPr>
        <b/>
        <sz val="7.80"/>
        <color rgb="FF000000"/>
        <rFont val="Arial"/>
        <family val="2"/>
      </rPr>
      <t xml:space="preserve">parafusos rosca-madeira de aço zincado, de 7 mm de diâmetro e 90 mm de comprimento</t>
    </r>
    <r>
      <rPr>
        <sz val="7.80"/>
        <color rgb="FF000000"/>
        <rFont val="Arial"/>
        <family val="2"/>
      </rPr>
      <t xml:space="preserve">; enchimento entre a vigota e a peça metálica de reforço com argamassa de cimento M-15; enchimento entre reforços metálicos com </t>
    </r>
    <r>
      <rPr>
        <b/>
        <sz val="7.80"/>
        <color rgb="FF000000"/>
        <rFont val="Arial"/>
        <family val="2"/>
      </rPr>
      <t xml:space="preserve">concreto leve LC25/28 (XC1(P); D12; S2; Cl 0,4; D1,4) dosado em central</t>
    </r>
    <r>
      <rPr>
        <sz val="7.80"/>
        <color rgb="FF000000"/>
        <rFont val="Arial"/>
        <family val="2"/>
      </rPr>
      <t xml:space="preserve">; colocação de </t>
    </r>
    <r>
      <rPr>
        <b/>
        <sz val="7.80"/>
        <color rgb="FF000000"/>
        <rFont val="Arial"/>
        <family val="2"/>
      </rPr>
      <t xml:space="preserve">tela eletrossoldada Q 92 de aço CA-60</t>
    </r>
    <r>
      <rPr>
        <sz val="7.80"/>
        <color rgb="FF000000"/>
        <rFont val="Arial"/>
        <family val="2"/>
      </rPr>
      <t xml:space="preserve">, derramamento e espalhamento de camada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brita 1, consistência S100 preparado em obra, e concretagem com meios manuais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</si>
  <si>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</si>
  <si>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</si>
  <si>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</si>
  <si>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</si>
  <si>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</si>
  <si>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</si>
  <si>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mt07ala300a</t>
  </si>
  <si>
    <t xml:space="preserve">kg</t>
  </si>
  <si>
    <t xml:space="preserve">Peça de aço S275JO, para reforço de vigas e vigotas de madeira na sua face superior, "LYCEA", composta por perfis laminados a quente das séries L, LD, T, redondo, quadrado, retangular e chapa, trabalhado em oficina, acabamento com tinta de fundo antioxidante.</t>
  </si>
  <si>
    <t xml:space="preserve">mt07rem010cj</t>
  </si>
  <si>
    <t xml:space="preserve">Un</t>
  </si>
  <si>
    <t xml:space="preserve">Parafuso rosca-madeira de aço zincado com cabeça hexagonal, de 7 mm de diâmetro, 90 mm de comprimento e qualidade 5.6 segundo ISO 898-1.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</si>
  <si>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</si>
  <si>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</si>
  <si>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</si>
  <si>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</si>
  <si>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</si>
  <si>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</si>
  <si>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mt10hes060fAEe</t>
  </si>
  <si>
    <t xml:space="preserve">m³</t>
  </si>
  <si>
    <t xml:space="preserve">Concreto leve LC25/28 (XC1(P); D12; S2; Cl 0,4; D1,4), dosado em central, segundo NP EN 206-1.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</si>
  <si>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</si>
  <si>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</si>
  <si>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</si>
  <si>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</si>
  <si>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</si>
  <si>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</si>
  <si>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</si>
  <si>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t</t>
  </si>
  <si>
    <t xml:space="preserve">Areia média lavada para concretos preparados em obra.</t>
  </si>
  <si>
    <t xml:space="preserve">mt01arg003b</t>
  </si>
  <si>
    <t xml:space="preserve">t</t>
  </si>
  <si>
    <t xml:space="preserve">Brita 1, para concretos preparados em obra.</t>
  </si>
  <si>
    <t xml:space="preserve">mt08cem002</t>
  </si>
  <si>
    <t xml:space="preserve">kg</t>
  </si>
  <si>
    <t xml:space="preserve">Cimento, em sacos, para concreto preparado em obra.</t>
  </si>
  <si>
    <t xml:space="preserve">mq09sie010</t>
  </si>
  <si>
    <t xml:space="preserve">h</t>
  </si>
  <si>
    <t xml:space="preserve">Motoserra a gasolina, de 50 cm de espada e 3,2 CV de potência.</t>
  </si>
  <si>
    <t xml:space="preserve">mo103</t>
  </si>
  <si>
    <t xml:space="preserve">h</t>
  </si>
  <si>
    <t xml:space="preserve">Operário especializado pedreiro.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</si>
  <si>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</si>
  <si>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</si>
  <si>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</si>
  <si>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</si>
  <si>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</si>
  <si>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Operário não qualificado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</si>
  <si>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</si>
  <si>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</si>
  <si>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</si>
  <si>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</si>
  <si>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R$ 16,78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</si>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</sst>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6.96" customWidth="1"/>
    <col min="6" max="6" width="10.05" customWidth="1"/>
    <col min="7" max="7" width="5.39" customWidth="1"/>
    <col min="8" max="8" width="4.95" customWidth="1"/>
    <col min="9" max="9" width="2.77" customWidth="1"/>
    <col min="10" max="10" width="4.37" customWidth="1"/>
    <col min="11" max="11" width="3.35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10.833000</v>
      </c>
      <c r="J8" s="14"/>
      <c r="K8" s="16">
        <v>6.230000</v>
      </c>
      <c r="L8" s="16"/>
      <c r="M8" s="16">
        <f ca="1">ROUND(INDIRECT(ADDRESS(ROW()+(0), COLUMN()+(-4), 1))*INDIRECT(ADDRESS(ROW()+(0), COLUMN()+(-2), 1)), 2)</f>
        <v>67.490000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16.667000</v>
      </c>
      <c r="J9" s="19"/>
      <c r="K9" s="20">
        <v>0.240000</v>
      </c>
      <c r="L9" s="20"/>
      <c r="M9" s="20">
        <f ca="1">ROUND(INDIRECT(ADDRESS(ROW()+(0), COLUMN()+(-4), 1))*INDIRECT(ADDRESS(ROW()+(0), COLUMN()+(-2), 1)), 2)</f>
        <v>4.000000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0.033000</v>
      </c>
      <c r="J10" s="19"/>
      <c r="K10" s="20">
        <v>327.530000</v>
      </c>
      <c r="L10" s="20"/>
      <c r="M10" s="20">
        <f ca="1">ROUND(INDIRECT(ADDRESS(ROW()+(0), COLUMN()+(-4), 1))*INDIRECT(ADDRESS(ROW()+(0), COLUMN()+(-2), 1)), 2)</f>
        <v>10.810000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0.003000</v>
      </c>
      <c r="J11" s="19"/>
      <c r="K11" s="20">
        <v>292.430000</v>
      </c>
      <c r="L11" s="20"/>
      <c r="M11" s="20">
        <f ca="1">ROUND(INDIRECT(ADDRESS(ROW()+(0), COLUMN()+(-4), 1))*INDIRECT(ADDRESS(ROW()+(0), COLUMN()+(-2), 1)), 2)</f>
        <v>0.880000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0.062000</v>
      </c>
      <c r="J12" s="19"/>
      <c r="K12" s="20">
        <v>581.970000</v>
      </c>
      <c r="L12" s="20"/>
      <c r="M12" s="20">
        <f ca="1">ROUND(INDIRECT(ADDRESS(ROW()+(0), COLUMN()+(-4), 1))*INDIRECT(ADDRESS(ROW()+(0), COLUMN()+(-2), 1)), 2)</f>
        <v>36.080000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19"/>
      <c r="K13" s="20">
        <v>7.590000</v>
      </c>
      <c r="L13" s="20"/>
      <c r="M13" s="20">
        <f ca="1">ROUND(INDIRECT(ADDRESS(ROW()+(0), COLUMN()+(-4), 1))*INDIRECT(ADDRESS(ROW()+(0), COLUMN()+(-2), 1)), 2)</f>
        <v>8.350000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0.010000</v>
      </c>
      <c r="J14" s="19"/>
      <c r="K14" s="20">
        <v>2.580000</v>
      </c>
      <c r="L14" s="20"/>
      <c r="M14" s="20">
        <f ca="1">ROUND(INDIRECT(ADDRESS(ROW()+(0), COLUMN()+(-4), 1))*INDIRECT(ADDRESS(ROW()+(0), COLUMN()+(-2), 1)), 2)</f>
        <v>0.030000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0.037000</v>
      </c>
      <c r="J15" s="19"/>
      <c r="K15" s="20">
        <v>78.310000</v>
      </c>
      <c r="L15" s="20"/>
      <c r="M15" s="20">
        <f ca="1">ROUND(INDIRECT(ADDRESS(ROW()+(0), COLUMN()+(-4), 1))*INDIRECT(ADDRESS(ROW()+(0), COLUMN()+(-2), 1)), 2)</f>
        <v>2.900000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0.047000</v>
      </c>
      <c r="J16" s="19"/>
      <c r="K16" s="20">
        <v>63.280000</v>
      </c>
      <c r="L16" s="20"/>
      <c r="M16" s="20">
        <f ca="1">ROUND(INDIRECT(ADDRESS(ROW()+(0), COLUMN()+(-4), 1))*INDIRECT(ADDRESS(ROW()+(0), COLUMN()+(-2), 1)), 2)</f>
        <v>2.970000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15.767000</v>
      </c>
      <c r="J17" s="19"/>
      <c r="K17" s="20">
        <v>0.440000</v>
      </c>
      <c r="L17" s="20"/>
      <c r="M17" s="20">
        <f ca="1">ROUND(INDIRECT(ADDRESS(ROW()+(0), COLUMN()+(-4), 1))*INDIRECT(ADDRESS(ROW()+(0), COLUMN()+(-2), 1)), 2)</f>
        <v>6.940000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0.214000</v>
      </c>
      <c r="J18" s="19"/>
      <c r="K18" s="20">
        <v>6.400000</v>
      </c>
      <c r="L18" s="20"/>
      <c r="M18" s="20">
        <f ca="1">ROUND(INDIRECT(ADDRESS(ROW()+(0), COLUMN()+(-4), 1))*INDIRECT(ADDRESS(ROW()+(0), COLUMN()+(-2), 1)), 2)</f>
        <v>1.370000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1.936000</v>
      </c>
      <c r="J19" s="19"/>
      <c r="K19" s="20">
        <v>8.890000</v>
      </c>
      <c r="L19" s="20"/>
      <c r="M19" s="20">
        <f ca="1">ROUND(INDIRECT(ADDRESS(ROW()+(0), COLUMN()+(-4), 1))*INDIRECT(ADDRESS(ROW()+(0), COLUMN()+(-2), 1)), 2)</f>
        <v>17.210000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2.339000</v>
      </c>
      <c r="J20" s="19"/>
      <c r="K20" s="20">
        <v>14.810000</v>
      </c>
      <c r="L20" s="20"/>
      <c r="M20" s="20">
        <f ca="1">ROUND(INDIRECT(ADDRESS(ROW()+(0), COLUMN()+(-4), 1))*INDIRECT(ADDRESS(ROW()+(0), COLUMN()+(-2), 1)), 2)</f>
        <v>34.640000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2"/>
      <c r="I21" s="23">
        <v>3.969000</v>
      </c>
      <c r="J21" s="23"/>
      <c r="K21" s="24">
        <v>8.710000</v>
      </c>
      <c r="L21" s="24"/>
      <c r="M21" s="24">
        <f ca="1">ROUND(INDIRECT(ADDRESS(ROW()+(0), COLUMN()+(-4), 1))*INDIRECT(ADDRESS(ROW()+(0), COLUMN()+(-2), 1)), 2)</f>
        <v>34.570000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0"/>
      <c r="I22" s="14">
        <v>2.000000</v>
      </c>
      <c r="J22" s="14"/>
      <c r="K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228.240000</v>
      </c>
      <c r="L22" s="16"/>
      <c r="M22" s="16">
        <f ca="1">ROUND(INDIRECT(ADDRESS(ROW()+(0), COLUMN()+(-4), 1))*INDIRECT(ADDRESS(ROW()+(0), COLUMN()+(-2), 1))/100, 2)</f>
        <v>4.560000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2"/>
      <c r="I23" s="23">
        <v>3.000000</v>
      </c>
      <c r="J23" s="23"/>
      <c r="K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232.800000</v>
      </c>
      <c r="L23" s="24"/>
      <c r="M23" s="24">
        <f ca="1">ROUND(INDIRECT(ADDRESS(ROW()+(0), COLUMN()+(-4), 1))*INDIRECT(ADDRESS(ROW()+(0), COLUMN()+(-2), 1))/100, 2)</f>
        <v>6.980000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7"/>
      <c r="I24" s="25"/>
      <c r="J24" s="25"/>
      <c r="K24" s="6" t="s">
        <v>58</v>
      </c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239.780000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192005.000000</v>
      </c>
      <c r="H28" s="29"/>
      <c r="I28" s="29"/>
      <c r="J28" s="29">
        <v>192006.000000</v>
      </c>
      <c r="K28" s="29"/>
      <c r="L28" s="29"/>
      <c r="M28" s="29"/>
      <c r="N28" s="29" t="s">
        <v>64</v>
      </c>
    </row>
    <row r="29" spans="1:14" ht="21.60" thickBot="1" customHeight="1">
      <c r="A29" s="30" t="s">
        <v>65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2" spans="1:1" ht="11.40" thickBot="1" customHeight="1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A24:H24"/>
    <mergeCell ref="I24:J24"/>
    <mergeCell ref="K24:L24"/>
    <mergeCell ref="M24:N24"/>
    <mergeCell ref="A27:F27"/>
    <mergeCell ref="G27:I27"/>
    <mergeCell ref="J27:M27"/>
    <mergeCell ref="A28:F28"/>
    <mergeCell ref="G28:I29"/>
    <mergeCell ref="J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