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<sst xmlns="http://schemas.openxmlformats.org/spreadsheetml/2006/main" count="33" uniqueCount="33">
  <si>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</si>
  <si>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EMW010</t>
  </si>
  <si>
    <t xml:space="preserve">m³</t>
  </si>
  <si>
    <t xml:space="preserve">Substituição de elemento em cobertura com tesoura de madeira.</t>
  </si>
  <si>
    <r>
      <rPr>
        <sz val="8.25"/>
        <color rgb="FF000000"/>
        <rFont val="Arial"/>
        <family val="2"/>
      </rPr>
      <t xml:space="preserve">Substituição de perna danificada em cobertura com tesoura de madeira por perna de madeira serrada de pinho silvestre (Pinus sylvestris), classe resistente C18, proteção da madeira com classe de penetração NP2, trabalhado em oficina.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</si>
  <si>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</si>
  <si>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</si>
  <si>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</si>
  <si>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</si>
  <si>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</si>
  <si>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</si>
  <si>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mt07mee035aua</t>
  </si>
  <si>
    <t xml:space="preserve">m³</t>
  </si>
  <si>
    <t xml:space="preserve">Madeira serrada de pinho silvestre (Pinus sylvestris) com acabamento polido, para perna, para aplicações estruturais, classe resistente C18 e proteção contra agentes bióticos que corresponde com a classe de penetração NP2 (3 mm nas faces laterais do alburno), trabalhado em oficina.</t>
  </si>
  <si>
    <t xml:space="preserve">mt50spa101</t>
  </si>
  <si>
    <t xml:space="preserve">kg</t>
  </si>
  <si>
    <t xml:space="preserve">Pregos de aço.</t>
  </si>
  <si>
    <t xml:space="preserve">mq09sie010</t>
  </si>
  <si>
    <t xml:space="preserve">h</t>
  </si>
  <si>
    <t xml:space="preserve">Motoserra a gasolina, de 50 cm de lâmina e 2 kW de potência.</t>
  </si>
  <si>
    <t xml:space="preserve">mo017</t>
  </si>
  <si>
    <t xml:space="preserve">h</t>
  </si>
  <si>
    <t xml:space="preserve">Carpinteiro.</t>
  </si>
  <si>
    <t xml:space="preserve">mo058</t>
  </si>
  <si>
    <t xml:space="preserve">h</t>
  </si>
  <si>
    <t xml:space="preserve">Ajudante de carpinteiro.</t>
  </si>
  <si>
    <t xml:space="preserve">mo113</t>
  </si>
  <si>
    <t xml:space="preserve">h</t>
  </si>
  <si>
    <t xml:space="preserve">Auxiliar de serviços gerais.</t>
  </si>
  <si>
    <t xml:space="preserve">%</t>
  </si>
  <si>
    <t xml:space="preserve">Custos diretos complementares</t>
  </si>
  <si>
    <t xml:space="preserve">Custo de manutenção decenal: R$ 422,31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</si>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</sst>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3.23" customWidth="1"/>
    <col min="4" max="4" width="78.2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1415.57</v>
      </c>
      <c r="G9" s="13">
        <f ca="1">ROUND(INDIRECT(ADDRESS(ROW()+(0), COLUMN()+(-2), 1))*INDIRECT(ADDRESS(ROW()+(0), COLUMN()+(-1), 1)), 2)</f>
        <v>1415.57</v>
      </c>
    </row>
    <row r="10" spans="1:7" ht="13.50" thickBot="1" customHeight="1">
      <c r="A10" s="14" t="s">
        <v>14</v>
      </c>
      <c r="B10" s="14"/>
      <c r="C10" s="15" t="s">
        <v>15</v>
      </c>
      <c r="D10" s="14" t="s">
        <v>16</v>
      </c>
      <c r="E10" s="16">
        <v>10</v>
      </c>
      <c r="F10" s="17">
        <v>4.74</v>
      </c>
      <c r="G10" s="17">
        <f ca="1">ROUND(INDIRECT(ADDRESS(ROW()+(0), COLUMN()+(-2), 1))*INDIRECT(ADDRESS(ROW()+(0), COLUMN()+(-1), 1)), 2)</f>
        <v>47.4</v>
      </c>
    </row>
    <row r="11" spans="1:7" ht="13.50" thickBot="1" customHeight="1">
      <c r="A11" s="14" t="s">
        <v>17</v>
      </c>
      <c r="B11" s="14"/>
      <c r="C11" s="15" t="s">
        <v>18</v>
      </c>
      <c r="D11" s="14" t="s">
        <v>19</v>
      </c>
      <c r="E11" s="16">
        <v>4.637</v>
      </c>
      <c r="F11" s="17">
        <v>12.36</v>
      </c>
      <c r="G11" s="17">
        <f ca="1">ROUND(INDIRECT(ADDRESS(ROW()+(0), COLUMN()+(-2), 1))*INDIRECT(ADDRESS(ROW()+(0), COLUMN()+(-1), 1)), 2)</f>
        <v>57.31</v>
      </c>
    </row>
    <row r="12" spans="1:7" ht="13.50" thickBot="1" customHeight="1">
      <c r="A12" s="14" t="s">
        <v>20</v>
      </c>
      <c r="B12" s="14"/>
      <c r="C12" s="15" t="s">
        <v>21</v>
      </c>
      <c r="D12" s="14" t="s">
        <v>22</v>
      </c>
      <c r="E12" s="16">
        <v>28.324</v>
      </c>
      <c r="F12" s="17">
        <v>31.1</v>
      </c>
      <c r="G12" s="17">
        <f ca="1">ROUND(INDIRECT(ADDRESS(ROW()+(0), COLUMN()+(-2), 1))*INDIRECT(ADDRESS(ROW()+(0), COLUMN()+(-1), 1)), 2)</f>
        <v>880.88</v>
      </c>
    </row>
    <row r="13" spans="1:7" ht="13.50" thickBot="1" customHeight="1">
      <c r="A13" s="14" t="s">
        <v>23</v>
      </c>
      <c r="B13" s="14"/>
      <c r="C13" s="15" t="s">
        <v>24</v>
      </c>
      <c r="D13" s="14" t="s">
        <v>25</v>
      </c>
      <c r="E13" s="16">
        <v>14.162</v>
      </c>
      <c r="F13" s="17">
        <v>27.01</v>
      </c>
      <c r="G13" s="17">
        <f ca="1">ROUND(INDIRECT(ADDRESS(ROW()+(0), COLUMN()+(-2), 1))*INDIRECT(ADDRESS(ROW()+(0), COLUMN()+(-1), 1)), 2)</f>
        <v>382.52</v>
      </c>
    </row>
    <row r="14" spans="1:7" ht="13.50" thickBot="1" customHeight="1">
      <c r="A14" s="14" t="s">
        <v>26</v>
      </c>
      <c r="B14" s="14"/>
      <c r="C14" s="18" t="s">
        <v>27</v>
      </c>
      <c r="D14" s="19" t="s">
        <v>28</v>
      </c>
      <c r="E14" s="20">
        <v>6.437</v>
      </c>
      <c r="F14" s="21">
        <v>26.98</v>
      </c>
      <c r="G14" s="21">
        <f ca="1">ROUND(INDIRECT(ADDRESS(ROW()+(0), COLUMN()+(-2), 1))*INDIRECT(ADDRESS(ROW()+(0), COLUMN()+(-1), 1)), 2)</f>
        <v>173.67</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2957.35</v>
      </c>
      <c r="G15" s="24">
        <f ca="1">ROUND(INDIRECT(ADDRESS(ROW()+(0), COLUMN()+(-2), 1))*INDIRECT(ADDRESS(ROW()+(0), COLUMN()+(-1), 1))/100, 2)</f>
        <v>59.15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3016.5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