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<sst xmlns="http://schemas.openxmlformats.org/spreadsheetml/2006/main" count="56" uniqueCount="56">
  <si>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</si>
  <si>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EMF050</t>
  </si>
  <si>
    <t xml:space="preserve">m²</t>
  </si>
  <si>
    <t xml:space="preserve">Laje de vigotas de madeira, com blocos vazados cerâmicos.</t>
  </si>
  <si>
    <t xml:space="preserve">Laje de vigotas de madeira tratada de 10x20 a 15x25 cm de seção, com uma distância entre eixos de 60 cm, travessas com abóbada cerâmica curva, 60x30x12 cm; aço CA-50, quantidade 1,1 kg/m², e tela eletrossoldada Q 92 de aço CA-60, em camada de compressão de 4 cm de espessura de concreto C25 classe de agressividade ambiental II e tipo de ambiente urbano, brita 0, consistência S100 dosado em central, e concretagem com grua.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</si>
  <si>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</si>
  <si>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</si>
  <si>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</si>
  <si>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</si>
  <si>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</si>
  <si>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</si>
  <si>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mt50spa050k</t>
  </si>
  <si>
    <t xml:space="preserve">m³</t>
  </si>
  <si>
    <t xml:space="preserve">Pranchão de madeira de pinho, dimensões 20x7,2 cm.</t>
  </si>
  <si>
    <t xml:space="preserve">mt50spa081c</t>
  </si>
  <si>
    <t xml:space="preserve">Un</t>
  </si>
  <si>
    <t xml:space="preserve">Escora metálica telescópica, para 3 m de altura e 50 utilizações.</t>
  </si>
  <si>
    <t xml:space="preserve">mt50spa101</t>
  </si>
  <si>
    <t xml:space="preserve">kg</t>
  </si>
  <si>
    <t xml:space="preserve">Pregos de aço.</t>
  </si>
  <si>
    <t xml:space="preserve">mt07bce020a</t>
  </si>
  <si>
    <t xml:space="preserve">Un</t>
  </si>
  <si>
    <t xml:space="preserve">Abóbada cerâmica curva, 60x30x12 cm, inclusive parte proporcional de peças especiais.</t>
  </si>
  <si>
    <t xml:space="preserve">mt07mee018ha</t>
  </si>
  <si>
    <t xml:space="preserve">m³</t>
  </si>
  <si>
    <t xml:space="preserve">Madeira serrada de pinho silvestre (Pinus Sylvestris L.) com acabamento polido, para vigota de 10x20 a 15x25 cm de seção e até 6 m de comprimento, para aplicações estruturais, classe resistente C-18 e proteção contra agentes bióticos que corresponde com a classe de penetração P2 (3 mm nas faces laterais da alvura e 40 mm no sentido axial), trabalhada em oficina.</t>
  </si>
  <si>
    <t xml:space="preserve">mt07aco020o</t>
  </si>
  <si>
    <t xml:space="preserve">Un</t>
  </si>
  <si>
    <t xml:space="preserve">Separador certificado para tela eletrossoldada.</t>
  </si>
  <si>
    <t xml:space="preserve">mt07aco070f</t>
  </si>
  <si>
    <t xml:space="preserve">kg</t>
  </si>
  <si>
    <t xml:space="preserve">Aço em barras nervuradas, CA-50, elaborado em oficina e colocado em obra, diâmetros vários, segundo ABNT NBR 7480.</t>
  </si>
  <si>
    <t xml:space="preserve">mt07ame060ccb</t>
  </si>
  <si>
    <t xml:space="preserve">m²</t>
  </si>
  <si>
    <t xml:space="preserve">Tela eletrossoldada Q 92 15x15 cm, com fios longitudinais de 4,2 mm de diâmetro e fios transversais de 4,2 mm de diâmetro, aço CA-60, segundo ABNT NBR 7481.</t>
  </si>
  <si>
    <t xml:space="preserve">mt10haf080idc</t>
  </si>
  <si>
    <t xml:space="preserve">m³</t>
  </si>
  <si>
    <t xml:space="preserve">Concreto C25 classe de agressividade ambiental II e tipo de ambiente urbano, brita 0, consistência S100, dosado em central, segundo ABNT NBR 8953.</t>
  </si>
  <si>
    <t xml:space="preserve">mo044</t>
  </si>
  <si>
    <t xml:space="preserve">h</t>
  </si>
  <si>
    <t xml:space="preserve">Oficial de 1ª carpinteiro de estrutura.</t>
  </si>
  <si>
    <t xml:space="preserve">mo088</t>
  </si>
  <si>
    <t xml:space="preserve">h</t>
  </si>
  <si>
    <t xml:space="preserve">Ajudante de carpinteiro de estruturas.</t>
  </si>
  <si>
    <t xml:space="preserve">mo041</t>
  </si>
  <si>
    <t xml:space="preserve">h</t>
  </si>
  <si>
    <t xml:space="preserve">Oficial de 1ª de estruturas de concreto armado.</t>
  </si>
  <si>
    <t xml:space="preserve">mo085</t>
  </si>
  <si>
    <t xml:space="preserve">h</t>
  </si>
  <si>
    <t xml:space="preserve">Ajudante de oficial de estruturas de concreto armado.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</si>
  <si>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</si>
  <si>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</si>
  <si>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</si>
  <si>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</si>
  <si>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R$ 31,01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</si>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</sst>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66" customWidth="1"/>
    <col min="4" max="4" width="21.86" customWidth="1"/>
    <col min="5" max="5" width="27.39" customWidth="1"/>
    <col min="6" max="6" width="13.26" customWidth="1"/>
    <col min="7" max="7" width="2.04" customWidth="1"/>
    <col min="8" max="8" width="4.37" customWidth="1"/>
    <col min="9" max="9" width="10.93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0.001000</v>
      </c>
      <c r="H8" s="14"/>
      <c r="I8" s="16">
        <v>687.880000</v>
      </c>
      <c r="J8" s="16"/>
      <c r="K8" s="16">
        <f ca="1">ROUND(INDIRECT(ADDRESS(ROW()+(0), COLUMN()+(-4), 1))*INDIRECT(ADDRESS(ROW()+(0), COLUMN()+(-2), 1)), 2)</f>
        <v>0.690000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0.500000</v>
      </c>
      <c r="H9" s="19"/>
      <c r="I9" s="20">
        <v>0.590000</v>
      </c>
      <c r="J9" s="20"/>
      <c r="K9" s="20">
        <f ca="1">ROUND(INDIRECT(ADDRESS(ROW()+(0), COLUMN()+(-4), 1))*INDIRECT(ADDRESS(ROW()+(0), COLUMN()+(-2), 1)), 2)</f>
        <v>0.300000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0.030000</v>
      </c>
      <c r="H10" s="19"/>
      <c r="I10" s="20">
        <v>2.590000</v>
      </c>
      <c r="J10" s="20"/>
      <c r="K10" s="20">
        <f ca="1">ROUND(INDIRECT(ADDRESS(ROW()+(0), COLUMN()+(-4), 1))*INDIRECT(ADDRESS(ROW()+(0), COLUMN()+(-2), 1)), 2)</f>
        <v>0.080000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4.800000</v>
      </c>
      <c r="H11" s="19"/>
      <c r="I11" s="20">
        <v>4.290000</v>
      </c>
      <c r="J11" s="20"/>
      <c r="K11" s="20">
        <f ca="1">ROUND(INDIRECT(ADDRESS(ROW()+(0), COLUMN()+(-4), 1))*INDIRECT(ADDRESS(ROW()+(0), COLUMN()+(-2), 1)), 2)</f>
        <v>20.590000</v>
      </c>
    </row>
    <row r="12" spans="1:11" ht="50.4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0.063000</v>
      </c>
      <c r="H12" s="19"/>
      <c r="I12" s="20">
        <v>937.110000</v>
      </c>
      <c r="J12" s="20"/>
      <c r="K12" s="20">
        <f ca="1">ROUND(INDIRECT(ADDRESS(ROW()+(0), COLUMN()+(-4), 1))*INDIRECT(ADDRESS(ROW()+(0), COLUMN()+(-2), 1)), 2)</f>
        <v>59.040000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2.000000</v>
      </c>
      <c r="H13" s="19"/>
      <c r="I13" s="20">
        <v>0.170000</v>
      </c>
      <c r="J13" s="20"/>
      <c r="K13" s="20">
        <f ca="1">ROUND(INDIRECT(ADDRESS(ROW()+(0), COLUMN()+(-4), 1))*INDIRECT(ADDRESS(ROW()+(0), COLUMN()+(-2), 1)), 2)</f>
        <v>0.340000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1.100000</v>
      </c>
      <c r="H14" s="19"/>
      <c r="I14" s="20">
        <v>3.600000</v>
      </c>
      <c r="J14" s="20"/>
      <c r="K14" s="20">
        <f ca="1">ROUND(INDIRECT(ADDRESS(ROW()+(0), COLUMN()+(-4), 1))*INDIRECT(ADDRESS(ROW()+(0), COLUMN()+(-2), 1)), 2)</f>
        <v>3.960000</v>
      </c>
    </row>
    <row r="15" spans="1:11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1.100000</v>
      </c>
      <c r="H15" s="19"/>
      <c r="I15" s="20">
        <v>7.440000</v>
      </c>
      <c r="J15" s="20"/>
      <c r="K15" s="20">
        <f ca="1">ROUND(INDIRECT(ADDRESS(ROW()+(0), COLUMN()+(-4), 1))*INDIRECT(ADDRESS(ROW()+(0), COLUMN()+(-2), 1)), 2)</f>
        <v>8.180000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0.142000</v>
      </c>
      <c r="H16" s="19"/>
      <c r="I16" s="20">
        <v>278.020000</v>
      </c>
      <c r="J16" s="20"/>
      <c r="K16" s="20">
        <f ca="1">ROUND(INDIRECT(ADDRESS(ROW()+(0), COLUMN()+(-4), 1))*INDIRECT(ADDRESS(ROW()+(0), COLUMN()+(-2), 1)), 2)</f>
        <v>39.480000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0.656000</v>
      </c>
      <c r="H17" s="19"/>
      <c r="I17" s="20">
        <v>17.110000</v>
      </c>
      <c r="J17" s="20"/>
      <c r="K17" s="20">
        <f ca="1">ROUND(INDIRECT(ADDRESS(ROW()+(0), COLUMN()+(-4), 1))*INDIRECT(ADDRESS(ROW()+(0), COLUMN()+(-2), 1)), 2)</f>
        <v>11.220000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0.656000</v>
      </c>
      <c r="H18" s="19"/>
      <c r="I18" s="20">
        <v>10.600000</v>
      </c>
      <c r="J18" s="20"/>
      <c r="K18" s="20">
        <f ca="1">ROUND(INDIRECT(ADDRESS(ROW()+(0), COLUMN()+(-4), 1))*INDIRECT(ADDRESS(ROW()+(0), COLUMN()+(-2), 1)), 2)</f>
        <v>6.950000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1.658000</v>
      </c>
      <c r="H19" s="19"/>
      <c r="I19" s="20">
        <v>17.110000</v>
      </c>
      <c r="J19" s="20"/>
      <c r="K19" s="20">
        <f ca="1">ROUND(INDIRECT(ADDRESS(ROW()+(0), COLUMN()+(-4), 1))*INDIRECT(ADDRESS(ROW()+(0), COLUMN()+(-2), 1)), 2)</f>
        <v>28.370000</v>
      </c>
    </row>
    <row r="20" spans="1:11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3">
        <v>1.658000</v>
      </c>
      <c r="H20" s="23"/>
      <c r="I20" s="24">
        <v>10.600000</v>
      </c>
      <c r="J20" s="24"/>
      <c r="K20" s="24">
        <f ca="1">ROUND(INDIRECT(ADDRESS(ROW()+(0), COLUMN()+(-4), 1))*INDIRECT(ADDRESS(ROW()+(0), COLUMN()+(-2), 1)), 2)</f>
        <v>17.570000</v>
      </c>
    </row>
    <row r="21" spans="1:11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4">
        <v>2.000000</v>
      </c>
      <c r="H21" s="14"/>
      <c r="I2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196.770000</v>
      </c>
      <c r="J21" s="16"/>
      <c r="K21" s="16">
        <f ca="1">ROUND(INDIRECT(ADDRESS(ROW()+(0), COLUMN()+(-4), 1))*INDIRECT(ADDRESS(ROW()+(0), COLUMN()+(-2), 1))/100, 2)</f>
        <v>3.940000</v>
      </c>
    </row>
    <row r="22" spans="1:11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3">
        <v>3.000000</v>
      </c>
      <c r="H22" s="23"/>
      <c r="I2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200.710000</v>
      </c>
      <c r="J22" s="24"/>
      <c r="K22" s="24">
        <f ca="1">ROUND(INDIRECT(ADDRESS(ROW()+(0), COLUMN()+(-4), 1))*INDIRECT(ADDRESS(ROW()+(0), COLUMN()+(-2), 1))/100, 2)</f>
        <v>6.020000</v>
      </c>
    </row>
    <row r="23" spans="1:11" ht="12.00" thickBot="1" customHeight="1">
      <c r="A23" s="6" t="s">
        <v>54</v>
      </c>
      <c r="B23" s="7"/>
      <c r="C23" s="7"/>
      <c r="D23" s="7"/>
      <c r="E23" s="7"/>
      <c r="F23" s="7"/>
      <c r="G23" s="25"/>
      <c r="H23" s="25"/>
      <c r="I23" s="6" t="s">
        <v>55</v>
      </c>
      <c r="J23" s="6"/>
      <c r="K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206.730000</v>
      </c>
    </row>
  </sheetData>
  <mergeCells count="5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A23:F23"/>
    <mergeCell ref="G23:H23"/>
    <mergeCell ref="I23:J23"/>
  </mergeCells>
  <pageMargins left="0.620079" right="0.472441" top="0.472441" bottom="0.472441" header="0.0" footer="0.0"/>
  <pageSetup paperSize="9" orientation="portrait"/>
  <rowBreaks count="0" manualBreakCount="0">
    </rowBreaks>
</worksheet>
</file>