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<sst xmlns="http://schemas.openxmlformats.org/spreadsheetml/2006/main" count="26" uniqueCount="26">
  <si>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</si>
  <si>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EMC030</t>
  </si>
  <si>
    <t xml:space="preserve">m</t>
  </si>
  <si>
    <t xml:space="preserve">Terça.</t>
  </si>
  <si>
    <r>
      <rPr>
        <b/>
        <sz val="7.80"/>
        <color rgb="FF000000"/>
        <rFont val="Arial"/>
        <family val="2"/>
      </rPr>
      <t xml:space="preserve">Terça de madeira serrada de pinho silvestre (Pinus Sylvestris L.), de 10x15 cm de seção e até 5 m de comprimento; classe resistente C-18, proteção da madeira com classe de penetração P2, trabalhada em oficina</t>
    </r>
    <r>
      <rPr>
        <sz val="7.80"/>
        <color rgb="FF000000"/>
        <rFont val="Arial"/>
        <family val="2"/>
      </rPr>
      <t xml:space="preserve">.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</si>
  <si>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</si>
  <si>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</si>
  <si>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</si>
  <si>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</si>
  <si>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</si>
  <si>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</si>
  <si>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mt07mee020pd</t>
  </si>
  <si>
    <t xml:space="preserve">m</t>
  </si>
  <si>
    <t xml:space="preserve">Terça de madeira serrada de pinho silvestre (Pinus Sylvestris L.), acabamento polido, de 10x15 cm de seção e até 5 m de comprimento, para aplicações estruturais; classe resistente C-18, proteção contra agentes bióticos que corresponde com a classe de penetração P2 (3 mm nas faces laterais da alvura e 40 mm no sentido axial), trabalhada em oficina.</t>
  </si>
  <si>
    <t xml:space="preserve">mo044</t>
  </si>
  <si>
    <t xml:space="preserve">h</t>
  </si>
  <si>
    <t xml:space="preserve">Oficial de 1ª carpinteiro de estrutura.</t>
  </si>
  <si>
    <t xml:space="preserve">mo088</t>
  </si>
  <si>
    <t xml:space="preserve">h</t>
  </si>
  <si>
    <t xml:space="preserve">Ajudante de carpinteiro de estruturas.</t>
  </si>
  <si>
    <t xml:space="preserve">%</t>
  </si>
  <si>
    <t xml:space="preserve">Meios auxiliares</t>
  </si>
  <si>
    <t xml:space="preserve">%</t>
  </si>
  <si>
    <t xml:space="preserve">Custos indiretos</t>
  </si>
  <si>
    <t xml:space="preserve">Custo de manutenção decenal: R$ 2,52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</si>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</sst>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43" customWidth="1"/>
    <col min="2" max="2" width="3.79" customWidth="1"/>
    <col min="3" max="3" width="1.46" customWidth="1"/>
    <col min="4" max="4" width="16.90" customWidth="1"/>
    <col min="5" max="5" width="50.13" customWidth="1"/>
    <col min="6" max="6" width="6.12" customWidth="1"/>
    <col min="7" max="7" width="4.66" customWidth="1"/>
    <col min="8" max="8" width="8.45" customWidth="1"/>
    <col min="9" max="9" width="2.33" customWidth="1"/>
    <col min="10" max="10" width="10.78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</row>
    <row r="4" spans="1:10" ht="21.6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8"/>
    </row>
    <row r="7" spans="1:10" ht="12.00" thickBot="1" customHeight="1">
      <c r="A7" s="9" t="s">
        <v>5</v>
      </c>
      <c r="B7" s="9" t="s">
        <v>6</v>
      </c>
      <c r="C7" s="9" t="s">
        <v>7</v>
      </c>
      <c r="D7" s="9"/>
      <c r="E7" s="9"/>
      <c r="F7" s="9" t="s">
        <v>8</v>
      </c>
      <c r="G7" s="9" t="s">
        <v>9</v>
      </c>
      <c r="H7" s="9"/>
      <c r="I7" s="9" t="s">
        <v>10</v>
      </c>
      <c r="J7" s="9"/>
    </row>
    <row r="8" spans="1:10" ht="50.4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4">
        <v>1.000000</v>
      </c>
      <c r="G8" s="16">
        <v>13.720000</v>
      </c>
      <c r="H8" s="16"/>
      <c r="I8" s="16">
        <f ca="1">ROUND(INDIRECT(ADDRESS(ROW()+(0), COLUMN()+(-3), 1))*INDIRECT(ADDRESS(ROW()+(0), COLUMN()+(-2), 1)), 2)</f>
        <v>13.720000</v>
      </c>
      <c r="J8" s="16"/>
    </row>
    <row r="9" spans="1:10" ht="12.0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9">
        <v>0.152000</v>
      </c>
      <c r="G9" s="20">
        <v>17.110000</v>
      </c>
      <c r="H9" s="20"/>
      <c r="I9" s="20">
        <f ca="1">ROUND(INDIRECT(ADDRESS(ROW()+(0), COLUMN()+(-3), 1))*INDIRECT(ADDRESS(ROW()+(0), COLUMN()+(-2), 1)), 2)</f>
        <v>2.600000</v>
      </c>
      <c r="J9" s="20"/>
    </row>
    <row r="10" spans="1:10" ht="12.00" thickBot="1" customHeight="1">
      <c r="A10" s="17" t="s">
        <v>17</v>
      </c>
      <c r="B10" s="21" t="s">
        <v>18</v>
      </c>
      <c r="C10" s="22" t="s">
        <v>19</v>
      </c>
      <c r="D10" s="22"/>
      <c r="E10" s="22"/>
      <c r="F10" s="23">
        <v>0.076000</v>
      </c>
      <c r="G10" s="24">
        <v>10.600000</v>
      </c>
      <c r="H10" s="24"/>
      <c r="I10" s="24">
        <f ca="1">ROUND(INDIRECT(ADDRESS(ROW()+(0), COLUMN()+(-3), 1))*INDIRECT(ADDRESS(ROW()+(0), COLUMN()+(-2), 1)), 2)</f>
        <v>0.810000</v>
      </c>
      <c r="J10" s="24"/>
    </row>
    <row r="11" spans="1:10" ht="12.00" thickBot="1" customHeight="1">
      <c r="A11" s="17"/>
      <c r="B11" s="12" t="s">
        <v>20</v>
      </c>
      <c r="C11" s="10" t="s">
        <v>21</v>
      </c>
      <c r="D11" s="10"/>
      <c r="E11" s="10"/>
      <c r="F11" s="14">
        <v>2.000000</v>
      </c>
      <c r="G11" s="16">
        <f ca="1">ROUND(SUM(INDIRECT(ADDRESS(ROW()+(-1), COLUMN()+(2), 1)),INDIRECT(ADDRESS(ROW()+(-2), COLUMN()+(2), 1)),INDIRECT(ADDRESS(ROW()+(-3), COLUMN()+(2), 1))), 2)</f>
        <v>17.130000</v>
      </c>
      <c r="H11" s="16"/>
      <c r="I11" s="16">
        <f ca="1">ROUND(INDIRECT(ADDRESS(ROW()+(0), COLUMN()+(-3), 1))*INDIRECT(ADDRESS(ROW()+(0), COLUMN()+(-2), 1))/100, 2)</f>
        <v>0.340000</v>
      </c>
      <c r="J11" s="16"/>
    </row>
    <row r="12" spans="1:10" ht="12.00" thickBot="1" customHeight="1">
      <c r="A12" s="22"/>
      <c r="B12" s="21" t="s">
        <v>22</v>
      </c>
      <c r="C12" s="22" t="s">
        <v>23</v>
      </c>
      <c r="D12" s="22"/>
      <c r="E12" s="22"/>
      <c r="F12" s="23">
        <v>3.000000</v>
      </c>
      <c r="G12" s="24">
        <f ca="1">ROUND(SUM(INDIRECT(ADDRESS(ROW()+(-1), COLUMN()+(2), 1)),INDIRECT(ADDRESS(ROW()+(-2), COLUMN()+(2), 1)),INDIRECT(ADDRESS(ROW()+(-3), COLUMN()+(2), 1)),INDIRECT(ADDRESS(ROW()+(-4), COLUMN()+(2), 1))), 2)</f>
        <v>17.470000</v>
      </c>
      <c r="H12" s="24"/>
      <c r="I12" s="24">
        <f ca="1">ROUND(INDIRECT(ADDRESS(ROW()+(0), COLUMN()+(-3), 1))*INDIRECT(ADDRESS(ROW()+(0), COLUMN()+(-2), 1))/100, 2)</f>
        <v>0.520000</v>
      </c>
      <c r="J12" s="24"/>
    </row>
    <row r="13" spans="1:10" ht="12.00" thickBot="1" customHeight="1">
      <c r="A13" s="6" t="s">
        <v>24</v>
      </c>
      <c r="B13" s="7"/>
      <c r="C13" s="7"/>
      <c r="D13" s="7"/>
      <c r="E13" s="7"/>
      <c r="F13" s="25"/>
      <c r="G13" s="6" t="s">
        <v>25</v>
      </c>
      <c r="H13" s="6"/>
      <c r="I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17.990000</v>
      </c>
      <c r="J13" s="26"/>
    </row>
  </sheetData>
  <mergeCells count="26">
    <mergeCell ref="A1:J1"/>
    <mergeCell ref="A3:C3"/>
    <mergeCell ref="F3:G3"/>
    <mergeCell ref="H3:I3"/>
    <mergeCell ref="A4:J4"/>
    <mergeCell ref="C7:E7"/>
    <mergeCell ref="G7:H7"/>
    <mergeCell ref="I7:J7"/>
    <mergeCell ref="C8:E8"/>
    <mergeCell ref="G8:H8"/>
    <mergeCell ref="I8:J8"/>
    <mergeCell ref="C9:E9"/>
    <mergeCell ref="G9:H9"/>
    <mergeCell ref="I9:J9"/>
    <mergeCell ref="C10:E10"/>
    <mergeCell ref="G10:H10"/>
    <mergeCell ref="I10:J10"/>
    <mergeCell ref="C11:E11"/>
    <mergeCell ref="G11:H11"/>
    <mergeCell ref="I11:J11"/>
    <mergeCell ref="C12:E12"/>
    <mergeCell ref="G12:H12"/>
    <mergeCell ref="I12:J12"/>
    <mergeCell ref="A13:E13"/>
    <mergeCell ref="G13:H13"/>
    <mergeCell ref="I13:J13"/>
  </mergeCells>
  <pageMargins left="0.620079" right="0.472441" top="0.472441" bottom="0.472441" header="0.0" footer="0.0"/>
  <pageSetup paperSize="9" orientation="portrait"/>
  <rowBreaks count="0" manualBreakCount="0">
    </rowBreaks>
</worksheet>
</file>