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<sst xmlns="http://schemas.openxmlformats.org/spreadsheetml/2006/main" count="35" uniqueCount="35">
  <si>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</si>
  <si>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EHZ110</t>
  </si>
  <si>
    <t xml:space="preserve">m²</t>
  </si>
  <si>
    <t xml:space="preserve">Reforço ao esforço cortante de vigas, com folha de fibra de carbono MasterBrace "BASF".</t>
  </si>
  <si>
    <r>
      <rPr>
        <sz val="7.80"/>
        <color rgb="FF000000"/>
        <rFont val="A"/>
        <family val="2"/>
      </rPr>
      <t xml:space="preserve">Reforço ao esforço cortante em vigas de concreto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2 camadas de folhas de fibra de carbono unidireccional, MasterBrace FIB CF 230/4900 300/50 "BASF", 300 g/m², de 500x100 mm e 0,165 mm de espessura, resistência à tração 4900 MPa e extensão limite 1,3%</t>
    </r>
    <r>
      <rPr>
        <sz val="7.80"/>
        <color rgb="FF000000"/>
        <rFont val="A"/>
        <family val="2"/>
      </rPr>
      <t xml:space="preserve">, embutida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aplicação de tinta de fundo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</si>
  <si>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Insumo</t>
  </si>
  <si>
    <t xml:space="preserve">Un</t>
  </si>
  <si>
    <t xml:space="preserve">Descrição</t>
  </si>
  <si>
    <t xml:space="preserve">Rend.</t>
  </si>
  <si>
    <t xml:space="preserve">Preço unitário</t>
  </si>
  <si>
    <t xml:space="preserve">Preço Insumo</t>
  </si>
  <si>
    <t xml:space="preserve">mt09reh120b</t>
  </si>
  <si>
    <t xml:space="preserve">kg</t>
  </si>
  <si>
    <t xml:space="preserve">Adesivo tixotrópico de dois componentes à base de resina epóxi, MasterBrace ADH 1460 "BASF", para a correta ligação entre o concreto fresco e o concreto endurecido ou para melhorar a aderência do concreto endurecido e o aço.</t>
  </si>
  <si>
    <t xml:space="preserve">mt09reh420a</t>
  </si>
  <si>
    <t xml:space="preserve">kg</t>
  </si>
  <si>
    <t xml:space="preserve">Tinta de fundo de dois componentes à base de resina epóxi, MasterBrace P 3500 "BASF", para aplicar com broxa ou rolo sobre elemento estrutural a reforçar através de folhas ou laminados de fibra de carbono.</t>
  </si>
  <si>
    <t xml:space="preserve">mt09reh400a</t>
  </si>
  <si>
    <t xml:space="preserve">m²</t>
  </si>
  <si>
    <t xml:space="preserve">Folha de fibra de carbono unidireccional, MasterBrace FIB CF 230/4900 300/50 "BASF", 300 g/m², de 500x100 mm e 0,165 mm de espessura, resistência à tração 4900 MPa, módulo de elasticidade 230.000 N/mm² e extensão limite 1,3%, para reforço de estruturas.</t>
  </si>
  <si>
    <t xml:space="preserve">mt09reh430a</t>
  </si>
  <si>
    <t xml:space="preserve">kg</t>
  </si>
  <si>
    <t xml:space="preserve">Resina epóxi saturante, MasterBrace SAT 4500 "BASF", para a aplicação com rolo sobre suportes de concreto ou aço, em sistemas de reforço estrutural através de folhas de fibra de carbono, fibra de vidro ou fibra de aramida em pilares solicitados à compressão, vigas solicitadas a esforço cortante ou à flexão.</t>
  </si>
  <si>
    <t xml:space="preserve">mo042</t>
  </si>
  <si>
    <t xml:space="preserve">h</t>
  </si>
  <si>
    <t xml:space="preserve">Oficial de 1ª de estruturas de concreto armado.</t>
  </si>
  <si>
    <t xml:space="preserve">mo089</t>
  </si>
  <si>
    <t xml:space="preserve">h</t>
  </si>
  <si>
    <t xml:space="preserve">Ajudante de estruturas de concreto armado.</t>
  </si>
  <si>
    <t xml:space="preserve">%</t>
  </si>
  <si>
    <t xml:space="preserve">Meios auxiliares</t>
  </si>
  <si>
    <t xml:space="preserve">%</t>
  </si>
  <si>
    <t xml:space="preserve">Custos indiretos</t>
  </si>
  <si>
    <t xml:space="preserve">Custo de manutenção decenal: R$ 43,57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</si>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</sst>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12.82" customWidth="1"/>
    <col min="7" max="7" width="2.33" customWidth="1"/>
    <col min="8" max="8" width="4.08" customWidth="1"/>
    <col min="9" max="9" width="11.07"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2.200000</v>
      </c>
      <c r="H8" s="14"/>
      <c r="I8" s="16">
        <v>28.990000</v>
      </c>
      <c r="J8" s="16"/>
      <c r="K8" s="16">
        <f ca="1">ROUND(INDIRECT(ADDRESS(ROW()+(0), COLUMN()+(-4), 1))*INDIRECT(ADDRESS(ROW()+(0), COLUMN()+(-2), 1)), 2)</f>
        <v>63.780000</v>
      </c>
    </row>
    <row r="9" spans="1:11" ht="31.20" thickBot="1" customHeight="1">
      <c r="A9" s="17" t="s">
        <v>14</v>
      </c>
      <c r="B9" s="18" t="s">
        <v>15</v>
      </c>
      <c r="C9" s="17" t="s">
        <v>16</v>
      </c>
      <c r="D9" s="17"/>
      <c r="E9" s="17"/>
      <c r="F9" s="17"/>
      <c r="G9" s="19">
        <v>0.440000</v>
      </c>
      <c r="H9" s="19"/>
      <c r="I9" s="20">
        <v>94.220000</v>
      </c>
      <c r="J9" s="20"/>
      <c r="K9" s="20">
        <f ca="1">ROUND(INDIRECT(ADDRESS(ROW()+(0), COLUMN()+(-4), 1))*INDIRECT(ADDRESS(ROW()+(0), COLUMN()+(-2), 1)), 2)</f>
        <v>41.460000</v>
      </c>
    </row>
    <row r="10" spans="1:11" ht="40.80" thickBot="1" customHeight="1">
      <c r="A10" s="17" t="s">
        <v>17</v>
      </c>
      <c r="B10" s="18" t="s">
        <v>18</v>
      </c>
      <c r="C10" s="17" t="s">
        <v>19</v>
      </c>
      <c r="D10" s="17"/>
      <c r="E10" s="17"/>
      <c r="F10" s="17"/>
      <c r="G10" s="19">
        <v>2.200000</v>
      </c>
      <c r="H10" s="19"/>
      <c r="I10" s="20">
        <v>135.070000</v>
      </c>
      <c r="J10" s="20"/>
      <c r="K10" s="20">
        <f ca="1">ROUND(INDIRECT(ADDRESS(ROW()+(0), COLUMN()+(-4), 1))*INDIRECT(ADDRESS(ROW()+(0), COLUMN()+(-2), 1)), 2)</f>
        <v>297.150000</v>
      </c>
    </row>
    <row r="11" spans="1:11" ht="40.80" thickBot="1" customHeight="1">
      <c r="A11" s="17" t="s">
        <v>20</v>
      </c>
      <c r="B11" s="18" t="s">
        <v>21</v>
      </c>
      <c r="C11" s="17" t="s">
        <v>22</v>
      </c>
      <c r="D11" s="17"/>
      <c r="E11" s="17"/>
      <c r="F11" s="17"/>
      <c r="G11" s="19">
        <v>1.232000</v>
      </c>
      <c r="H11" s="19"/>
      <c r="I11" s="20">
        <v>80.530000</v>
      </c>
      <c r="J11" s="20"/>
      <c r="K11" s="20">
        <f ca="1">ROUND(INDIRECT(ADDRESS(ROW()+(0), COLUMN()+(-4), 1))*INDIRECT(ADDRESS(ROW()+(0), COLUMN()+(-2), 1)), 2)</f>
        <v>99.210000</v>
      </c>
    </row>
    <row r="12" spans="1:11" ht="12.00" thickBot="1" customHeight="1">
      <c r="A12" s="17" t="s">
        <v>23</v>
      </c>
      <c r="B12" s="18" t="s">
        <v>24</v>
      </c>
      <c r="C12" s="17" t="s">
        <v>25</v>
      </c>
      <c r="D12" s="17"/>
      <c r="E12" s="17"/>
      <c r="F12" s="17"/>
      <c r="G12" s="19">
        <v>4.444000</v>
      </c>
      <c r="H12" s="19"/>
      <c r="I12" s="20">
        <v>14.820000</v>
      </c>
      <c r="J12" s="20"/>
      <c r="K12" s="20">
        <f ca="1">ROUND(INDIRECT(ADDRESS(ROW()+(0), COLUMN()+(-4), 1))*INDIRECT(ADDRESS(ROW()+(0), COLUMN()+(-2), 1)), 2)</f>
        <v>65.860000</v>
      </c>
    </row>
    <row r="13" spans="1:11" ht="12.00" thickBot="1" customHeight="1">
      <c r="A13" s="17" t="s">
        <v>26</v>
      </c>
      <c r="B13" s="21" t="s">
        <v>27</v>
      </c>
      <c r="C13" s="22" t="s">
        <v>28</v>
      </c>
      <c r="D13" s="22"/>
      <c r="E13" s="22"/>
      <c r="F13" s="22"/>
      <c r="G13" s="23">
        <v>2.289000</v>
      </c>
      <c r="H13" s="23"/>
      <c r="I13" s="24">
        <v>10.910000</v>
      </c>
      <c r="J13" s="24"/>
      <c r="K13" s="24">
        <f ca="1">ROUND(INDIRECT(ADDRESS(ROW()+(0), COLUMN()+(-4), 1))*INDIRECT(ADDRESS(ROW()+(0), COLUMN()+(-2), 1)), 2)</f>
        <v>24.970000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592.430000</v>
      </c>
      <c r="J14" s="16"/>
      <c r="K14" s="16">
        <f ca="1">ROUND(INDIRECT(ADDRESS(ROW()+(0), COLUMN()+(-4), 1))*INDIRECT(ADDRESS(ROW()+(0), COLUMN()+(-2), 1))/100, 2)</f>
        <v>11.850000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604.280000</v>
      </c>
      <c r="J15" s="24"/>
      <c r="K15" s="24">
        <f ca="1">ROUND(INDIRECT(ADDRESS(ROW()+(0), COLUMN()+(-4), 1))*INDIRECT(ADDRESS(ROW()+(0), COLUMN()+(-2), 1))/100, 2)</f>
        <v>18.130000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622.410000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