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<sst xmlns="http://schemas.openxmlformats.org/spreadsheetml/2006/main" count="50" uniqueCount="50">
  <si>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</si>
  <si>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EHZ050</t>
  </si>
  <si>
    <t xml:space="preserve">m</t>
  </si>
  <si>
    <t xml:space="preserve">Reforço de pilar de concreto armado, com perfis e presilhas metálicas.</t>
  </si>
  <si>
    <r>
      <rPr>
        <b/>
        <sz val="7.80"/>
        <color rgb="FF000000"/>
        <rFont val="Arial"/>
        <family val="2"/>
      </rPr>
      <t xml:space="preserve">Reforço de pilar de concreto armado de 30x30 cm, com perfis de aço S275JR, laminados a quente, série L 40x4, com camada de primário anticorrosivo, dispostos nas arestas do pilar, fixados através de adesivo de dois componentes à base de resina epóxi, e unidos nas quatro faces através de presilhas metálicas de 20x4 mm, soldadas "in situ", cada 25 cm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</si>
  <si>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</si>
  <si>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</si>
  <si>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</si>
  <si>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</si>
  <si>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</si>
  <si>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</si>
  <si>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mt09reh125a</t>
  </si>
  <si>
    <t xml:space="preserve">kg</t>
  </si>
  <si>
    <t xml:space="preserve">Adesivo de dois componentes à base de resina epóxi, para ligação entre chapas metálicas com concreto endurecido.</t>
  </si>
  <si>
    <t xml:space="preserve">mt07ala140aga</t>
  </si>
  <si>
    <t xml:space="preserve">m</t>
  </si>
  <si>
    <t xml:space="preserve">Perfil de aço EN 10025 S275JR, série L 40x4, laminado a quente, para aplicações estruturais. Elaborado em oficina e colocado em obra.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</si>
  <si>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</si>
  <si>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</si>
  <si>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</si>
  <si>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</si>
  <si>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</si>
  <si>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</si>
  <si>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</si>
  <si>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</si>
  <si>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</si>
  <si>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</si>
  <si>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</si>
  <si>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</si>
  <si>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</si>
  <si>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</si>
  <si>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</si>
  <si>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</si>
  <si>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</si>
  <si>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</si>
  <si>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</si>
  <si>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R$ 6,83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</si>
  <si>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</si>
  <si>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</si>
  <si>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</si>
  <si>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</si>
  <si>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</si>
  <si>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1504-4:2004</t>
  </si>
  <si>
    <t xml:space="preserve">Produtos e sistemas para a protecção e reparação de estruturas de betão - Definições, requisitos, controlo da qualidade e avaliação da conformidade - Parte 4: Colagem estrutural </t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</si>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</sst>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42" customWidth="1"/>
    <col min="5" max="5" width="27.10" customWidth="1"/>
    <col min="6" max="6" width="10.49" customWidth="1"/>
    <col min="7" max="7" width="5.10" customWidth="1"/>
    <col min="8" max="8" width="6.99" customWidth="1"/>
    <col min="9" max="9" width="1.02" customWidth="1"/>
    <col min="10" max="10" width="5.39" customWidth="1"/>
    <col min="11" max="11" width="2.19" customWidth="1"/>
    <col min="12" max="12" width="3.93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0.480000</v>
      </c>
      <c r="J8" s="14"/>
      <c r="K8" s="16">
        <v>37.440000</v>
      </c>
      <c r="L8" s="16"/>
      <c r="M8" s="16">
        <f ca="1">ROUND(INDIRECT(ADDRESS(ROW()+(0), COLUMN()+(-4), 1))*INDIRECT(ADDRESS(ROW()+(0), COLUMN()+(-2), 1)), 2)</f>
        <v>17.970000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4.400000</v>
      </c>
      <c r="J9" s="19"/>
      <c r="K9" s="20">
        <v>6.070000</v>
      </c>
      <c r="L9" s="20"/>
      <c r="M9" s="20">
        <f ca="1">ROUND(INDIRECT(ADDRESS(ROW()+(0), COLUMN()+(-4), 1))*INDIRECT(ADDRESS(ROW()+(0), COLUMN()+(-2), 1)), 2)</f>
        <v>26.710000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5.280000</v>
      </c>
      <c r="J10" s="19"/>
      <c r="K10" s="20">
        <v>1.840000</v>
      </c>
      <c r="L10" s="20"/>
      <c r="M10" s="20">
        <f ca="1">ROUND(INDIRECT(ADDRESS(ROW()+(0), COLUMN()+(-4), 1))*INDIRECT(ADDRESS(ROW()+(0), COLUMN()+(-2), 1)), 2)</f>
        <v>9.720000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0.024000</v>
      </c>
      <c r="J11" s="19"/>
      <c r="K11" s="20">
        <v>13.460000</v>
      </c>
      <c r="L11" s="20"/>
      <c r="M11" s="20">
        <f ca="1">ROUND(INDIRECT(ADDRESS(ROW()+(0), COLUMN()+(-4), 1))*INDIRECT(ADDRESS(ROW()+(0), COLUMN()+(-2), 1)), 2)</f>
        <v>0.320000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0.141000</v>
      </c>
      <c r="J12" s="19"/>
      <c r="K12" s="20">
        <v>6.720000</v>
      </c>
      <c r="L12" s="20"/>
      <c r="M12" s="20">
        <f ca="1">ROUND(INDIRECT(ADDRESS(ROW()+(0), COLUMN()+(-4), 1))*INDIRECT(ADDRESS(ROW()+(0), COLUMN()+(-2), 1)), 2)</f>
        <v>0.950000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1.468000</v>
      </c>
      <c r="J13" s="19"/>
      <c r="K13" s="20">
        <v>15.640000</v>
      </c>
      <c r="L13" s="20"/>
      <c r="M13" s="20">
        <f ca="1">ROUND(INDIRECT(ADDRESS(ROW()+(0), COLUMN()+(-4), 1))*INDIRECT(ADDRESS(ROW()+(0), COLUMN()+(-2), 1)), 2)</f>
        <v>22.960000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1.468000</v>
      </c>
      <c r="J14" s="23"/>
      <c r="K14" s="24">
        <v>9.710000</v>
      </c>
      <c r="L14" s="24"/>
      <c r="M14" s="24">
        <f ca="1">ROUND(INDIRECT(ADDRESS(ROW()+(0), COLUMN()+(-4), 1))*INDIRECT(ADDRESS(ROW()+(0), COLUMN()+(-2), 1)), 2)</f>
        <v>14.250000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92.880000</v>
      </c>
      <c r="L15" s="16"/>
      <c r="M15" s="16">
        <f ca="1">ROUND(INDIRECT(ADDRESS(ROW()+(0), COLUMN()+(-4), 1))*INDIRECT(ADDRESS(ROW()+(0), COLUMN()+(-2), 1))/100, 2)</f>
        <v>1.860000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94.740000</v>
      </c>
      <c r="L16" s="24"/>
      <c r="M16" s="24">
        <f ca="1">ROUND(INDIRECT(ADDRESS(ROW()+(0), COLUMN()+(-4), 1))*INDIRECT(ADDRESS(ROW()+(0), COLUMN()+(-2), 1))/100, 2)</f>
        <v>2.840000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97.580000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192005.000000</v>
      </c>
      <c r="H21" s="29"/>
      <c r="I21" s="29"/>
      <c r="J21" s="29">
        <v>112009.000000</v>
      </c>
      <c r="K21" s="29"/>
      <c r="L21" s="29"/>
      <c r="M21" s="29"/>
      <c r="N21" s="29"/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192005.000000</v>
      </c>
      <c r="H23" s="29"/>
      <c r="I23" s="29"/>
      <c r="J23" s="29">
        <v>192006.000000</v>
      </c>
      <c r="K23" s="29"/>
      <c r="L23" s="29"/>
      <c r="M23" s="29"/>
      <c r="N23" s="29" t="s">
        <v>45</v>
      </c>
    </row>
    <row r="24" spans="1:14" ht="21.60" thickBot="1" customHeight="1">
      <c r="A24" s="30" t="s">
        <v>46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