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<sst xmlns="http://schemas.openxmlformats.org/spreadsheetml/2006/main" count="56" uniqueCount="56">
  <si>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</si>
  <si>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</si>
  <si>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</si>
  <si>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nervuradas bidirecionais.</t>
  </si>
  <si>
    <t xml:space="preserve">Estrutura de concreto armado, realizada com concreto C25 classe de agressividade ambiental II e tipo de ambiente urbano, brita 1, consistência S100 preparado em obra, e concretagem com meios manuais, volume total de concreto 0,22 m³/m², considerando um 30% de superfície maciça, e aço CA-50, com uma quantidade total de 15 kg/m²; formada por: laje nervurada bidirecional, horizontal, sobre sistema de fôrmas contínuo de madeira; nervuras "in situ" de 8 cm, entre-eixo 68 cm; molde de EPS moldado, de 60x60x16,5 cm, modelo C165, do sistema Basenet "DALIFORMA", para aligeiramento de laje nervurada bidirecional de 20+5 cm de altura e 3,5 cm de recobrimento inferior de concreto; tela eletrossoldada Q 92 de aço CA-60, em camada de compressão. Sem incluir repercussão de pilares.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</si>
  <si>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</si>
  <si>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</si>
  <si>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</si>
  <si>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</si>
  <si>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</si>
  <si>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</si>
  <si>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mt08efr010a</t>
  </si>
  <si>
    <t xml:space="preserve">m²</t>
  </si>
  <si>
    <t xml:space="preserve">Sistema de fôrmas contínuo para laje nervurada bidirecional de concreto armado, com molde perdido, até 3 m de altura livre de piso, composta de: prumos, travessas metálicas e superfície moldante de madeira tratada reforçada com barras e perfis.</t>
  </si>
  <si>
    <t xml:space="preserve">mt07cpd010a</t>
  </si>
  <si>
    <t xml:space="preserve">Un</t>
  </si>
  <si>
    <t xml:space="preserve">Molde de EPS moldado, de 60x60x16,5 cm, modelo C165, do sistema Basenet "DALIFORMA", para aligeiramento de laje nervurada bidirecional de 20+5 cm de altura e 3,5 cm de recobrimento inferior de concreto.</t>
  </si>
  <si>
    <t xml:space="preserve">mt07cpd020a</t>
  </si>
  <si>
    <t xml:space="preserve">Un</t>
  </si>
  <si>
    <t xml:space="preserve">Repercussão, por m², de peças especiais de polipropileno reciclado (moldes, distanciadores, separadores de armaduras e pregos de poliamida), necessárias para a montagem do sistema Basenet "DALIFORMA", de aligeiramento de laje nervurada bidirecional de 3,5 cm de recobrimento inferior.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</si>
  <si>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</si>
  <si>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</si>
  <si>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</si>
  <si>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</si>
  <si>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</si>
  <si>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</si>
  <si>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</si>
  <si>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</si>
  <si>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</si>
  <si>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</si>
  <si>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</si>
  <si>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</si>
  <si>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</si>
  <si>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</si>
  <si>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</si>
  <si>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</si>
  <si>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</si>
  <si>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</si>
  <si>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</si>
  <si>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</si>
  <si>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</si>
  <si>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</si>
  <si>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</si>
  <si>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</si>
  <si>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mo106</t>
  </si>
  <si>
    <t xml:space="preserve">h</t>
  </si>
  <si>
    <t xml:space="preserve">Auxiliar de serviços gerais.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</si>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</sst>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0.78" customWidth="1"/>
    <col min="7" max="7" width="3.93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39.540000</v>
      </c>
      <c r="J8" s="16"/>
      <c r="K8" s="16">
        <f ca="1">ROUND(INDIRECT(ADDRESS(ROW()+(0), COLUMN()+(-4), 1))*INDIRECT(ADDRESS(ROW()+(0), COLUMN()+(-2), 1)), 2)</f>
        <v>43.490000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8.440000</v>
      </c>
      <c r="J9" s="20"/>
      <c r="K9" s="20">
        <f ca="1">ROUND(INDIRECT(ADDRESS(ROW()+(0), COLUMN()+(-4), 1))*INDIRECT(ADDRESS(ROW()+(0), COLUMN()+(-2), 1)), 2)</f>
        <v>12.740000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9.930000</v>
      </c>
      <c r="J10" s="20"/>
      <c r="K10" s="20">
        <f ca="1">ROUND(INDIRECT(ADDRESS(ROW()+(0), COLUMN()+(-4), 1))*INDIRECT(ADDRESS(ROW()+(0), COLUMN()+(-2), 1)), 2)</f>
        <v>9.930000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3.620000</v>
      </c>
      <c r="J11" s="20"/>
      <c r="K11" s="20">
        <f ca="1">ROUND(INDIRECT(ADDRESS(ROW()+(0), COLUMN()+(-4), 1))*INDIRECT(ADDRESS(ROW()+(0), COLUMN()+(-2), 1)), 2)</f>
        <v>54.300000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7.470000</v>
      </c>
      <c r="J12" s="20"/>
      <c r="K12" s="20">
        <f ca="1">ROUND(INDIRECT(ADDRESS(ROW()+(0), COLUMN()+(-4), 1))*INDIRECT(ADDRESS(ROW()+(0), COLUMN()+(-2), 1)), 2)</f>
        <v>8.220000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2.580000</v>
      </c>
      <c r="J13" s="20"/>
      <c r="K13" s="20">
        <f ca="1">ROUND(INDIRECT(ADDRESS(ROW()+(0), COLUMN()+(-4), 1))*INDIRECT(ADDRESS(ROW()+(0), COLUMN()+(-2), 1)), 2)</f>
        <v>0.130000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78.650000</v>
      </c>
      <c r="J14" s="20"/>
      <c r="K14" s="20">
        <f ca="1">ROUND(INDIRECT(ADDRESS(ROW()+(0), COLUMN()+(-4), 1))*INDIRECT(ADDRESS(ROW()+(0), COLUMN()+(-2), 1)), 2)</f>
        <v>12.190000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63.550000</v>
      </c>
      <c r="J15" s="20"/>
      <c r="K15" s="20">
        <f ca="1">ROUND(INDIRECT(ADDRESS(ROW()+(0), COLUMN()+(-4), 1))*INDIRECT(ADDRESS(ROW()+(0), COLUMN()+(-2), 1)), 2)</f>
        <v>11.760000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0.440000</v>
      </c>
      <c r="J16" s="20"/>
      <c r="K16" s="20">
        <f ca="1">ROUND(INDIRECT(ADDRESS(ROW()+(0), COLUMN()+(-4), 1))*INDIRECT(ADDRESS(ROW()+(0), COLUMN()+(-2), 1)), 2)</f>
        <v>29.910000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0.497000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8.500000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0.497000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5.270000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0.361000</v>
      </c>
      <c r="H19" s="19"/>
      <c r="I19" s="20">
        <v>9.690000</v>
      </c>
      <c r="J19" s="20"/>
      <c r="K19" s="20">
        <f ca="1">ROUND(INDIRECT(ADDRESS(ROW()+(0), COLUMN()+(-4), 1))*INDIRECT(ADDRESS(ROW()+(0), COLUMN()+(-2), 1)), 2)</f>
        <v>3.500000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0.378000</v>
      </c>
      <c r="H20" s="23"/>
      <c r="I20" s="24">
        <v>9.890000</v>
      </c>
      <c r="J20" s="24"/>
      <c r="K20" s="24">
        <f ca="1">ROUND(INDIRECT(ADDRESS(ROW()+(0), COLUMN()+(-4), 1))*INDIRECT(ADDRESS(ROW()+(0), COLUMN()+(-2), 1)), 2)</f>
        <v>3.740000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203.680000</v>
      </c>
      <c r="J21" s="16"/>
      <c r="K21" s="16">
        <f ca="1">ROUND(INDIRECT(ADDRESS(ROW()+(0), COLUMN()+(-4), 1))*INDIRECT(ADDRESS(ROW()+(0), COLUMN()+(-2), 1))/100, 2)</f>
        <v>4.070000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207.750000</v>
      </c>
      <c r="J22" s="24"/>
      <c r="K22" s="24">
        <f ca="1">ROUND(INDIRECT(ADDRESS(ROW()+(0), COLUMN()+(-4), 1))*INDIRECT(ADDRESS(ROW()+(0), COLUMN()+(-2), 1))/100, 2)</f>
        <v>6.230000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213.980000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