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<sst xmlns="http://schemas.openxmlformats.org/spreadsheetml/2006/main" count="75" uniqueCount="75">
  <si>
    <t xml:space="preserve"/>
  </si>
  <si>
    <t xml:space="preserve">QTP010</t>
  </si>
  <si>
    <t xml:space="preserve">m²</t>
  </si>
  <si>
    <t xml:space="preserve">Cobertura inclinada com ardósia.</t>
  </si>
  <si>
    <r>
      <rPr>
        <sz val="7.80"/>
        <color rgb="FF000000"/>
        <rFont val="Arial"/>
        <family val="2"/>
      </rPr>
      <t xml:space="preserve">Cobertura inclinada com um caimento médio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%, composta de: </t>
    </r>
    <r>
      <rPr>
        <b/>
        <sz val="7.80"/>
        <color rgb="FF000000"/>
        <rFont val="Arial"/>
        <family val="2"/>
      </rPr>
      <t xml:space="preserve">formação de caimentos: painel cerâmico furado com ligação macho-fêmea, para revestir, 50x20x3 cm sobre muretes de 100 cm de altura média; impermeabilização monocamada colada: camada de betume modificado com elastômero SBS, de 2,5 mm de espessura, com armadura de feltro de poliéster não tecido de 160 g/m²; cobrimento: ardósia para executar um telhado em peças retangulares, sobre ripas de madeira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</si>
  <si>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</si>
  <si>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</si>
  <si>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</si>
  <si>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</si>
  <si>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</si>
  <si>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</si>
  <si>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mt04lpt010c</t>
  </si>
  <si>
    <t xml:space="preserve">Un</t>
  </si>
  <si>
    <t xml:space="preserve">Bloco cerâmico furado duplo, para revestir, 30x20x9 cm.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</si>
  <si>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</si>
  <si>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</si>
  <si>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</si>
  <si>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</si>
  <si>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</si>
  <si>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</si>
  <si>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</si>
  <si>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</si>
  <si>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</si>
  <si>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mt04lcg020a</t>
  </si>
  <si>
    <t xml:space="preserve">Un</t>
  </si>
  <si>
    <t xml:space="preserve">Painel cerâmico furado com ligação macho-fêmea, para revestir, 50x20x3 cm.</t>
  </si>
  <si>
    <t xml:space="preserve">mt14iea020c</t>
  </si>
  <si>
    <t xml:space="preserve">kg</t>
  </si>
  <si>
    <t xml:space="preserve">Emulsão asfáltica aniônica com cargas.</t>
  </si>
  <si>
    <t xml:space="preserve">mt14lba010c</t>
  </si>
  <si>
    <t xml:space="preserve">m²</t>
  </si>
  <si>
    <t xml:space="preserve">Camada de betume modificado com elastômero SBS, de 2,5 mm de espessura, massa nominal 3 kg/m², com armadura de feltro de poliéster não tecido de 160 g/m², de superfície não protegida.</t>
  </si>
  <si>
    <t xml:space="preserve">mt13blw010d</t>
  </si>
  <si>
    <t xml:space="preserve">m</t>
  </si>
  <si>
    <t xml:space="preserve">Ripa de madeira de pinho da região tratado ou pinho vermelho, 42x27 mm, qualidade VI.</t>
  </si>
  <si>
    <t xml:space="preserve">mt13eag023</t>
  </si>
  <si>
    <t xml:space="preserve">Un</t>
  </si>
  <si>
    <t xml:space="preserve">Prego de aço para fixação de ripa de madeira a suporte de concreto ou argamassa.</t>
  </si>
  <si>
    <t xml:space="preserve">mt13piz100d</t>
  </si>
  <si>
    <t xml:space="preserve">m²</t>
  </si>
  <si>
    <t xml:space="preserve">Ardósia para executar um telhado em peças retangulares, 32x22 cm, de segunda qualidade, espessura 3 a 4 mm.</t>
  </si>
  <si>
    <t xml:space="preserve">mt13piz050</t>
  </si>
  <si>
    <t xml:space="preserve">kg</t>
  </si>
  <si>
    <t xml:space="preserve">Elementos de sujeição de aço inoxidável (pregos, ganchos, etc.).</t>
  </si>
  <si>
    <t xml:space="preserve">mt13piz051</t>
  </si>
  <si>
    <t xml:space="preserve">Un</t>
  </si>
  <si>
    <t xml:space="preserve">Peça de ventilação de chapa galvanizada.</t>
  </si>
  <si>
    <t xml:space="preserve">mt13piz053b</t>
  </si>
  <si>
    <t xml:space="preserve">m²</t>
  </si>
  <si>
    <t xml:space="preserve">Lâmina de zinco natural de 0,65 mm de espessura, em bobina.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</si>
  <si>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</si>
  <si>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</si>
  <si>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</si>
  <si>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</si>
  <si>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</si>
  <si>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</si>
  <si>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mo077</t>
  </si>
  <si>
    <t xml:space="preserve">h</t>
  </si>
  <si>
    <t xml:space="preserve">Ajudante de pedreiro.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</si>
  <si>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</si>
  <si>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</si>
  <si>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</si>
  <si>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</si>
  <si>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</si>
  <si>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</si>
  <si>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mo036</t>
  </si>
  <si>
    <t xml:space="preserve">h</t>
  </si>
  <si>
    <t xml:space="preserve">Colocador de ardósia.</t>
  </si>
  <si>
    <t xml:space="preserve">mo074</t>
  </si>
  <si>
    <t xml:space="preserve">h</t>
  </si>
  <si>
    <t xml:space="preserve">Ajudante de colocador de ardósia.</t>
  </si>
  <si>
    <t xml:space="preserve">%</t>
  </si>
  <si>
    <t xml:space="preserve">Custos diretos complementares</t>
  </si>
  <si>
    <t xml:space="preserve">Custo de manutenção decenal: R$ 56,40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</si>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</sst>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7.43" customWidth="1"/>
    <col min="4" max="4" width="22.00" customWidth="1"/>
    <col min="5" max="5" width="26.23" customWidth="1"/>
    <col min="6" max="6" width="13.41" customWidth="1"/>
    <col min="7" max="7" width="2.19" customWidth="1"/>
    <col min="8" max="8" width="4.95" customWidth="1"/>
    <col min="9" max="9" width="10.64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35.929000</v>
      </c>
      <c r="H8" s="14"/>
      <c r="I8" s="16">
        <v>0.290000</v>
      </c>
      <c r="J8" s="16"/>
      <c r="K8" s="16">
        <f ca="1">ROUND(INDIRECT(ADDRESS(ROW()+(0), COLUMN()+(-4), 1))*INDIRECT(ADDRESS(ROW()+(0), COLUMN()+(-2), 1)), 2)</f>
        <v>10.420000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0.006000</v>
      </c>
      <c r="H9" s="19"/>
      <c r="I9" s="20">
        <v>3.420000</v>
      </c>
      <c r="J9" s="20"/>
      <c r="K9" s="20">
        <f ca="1">ROUND(INDIRECT(ADDRESS(ROW()+(0), COLUMN()+(-4), 1))*INDIRECT(ADDRESS(ROW()+(0), COLUMN()+(-2), 1)), 2)</f>
        <v>0.020000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0.041000</v>
      </c>
      <c r="H10" s="19"/>
      <c r="I10" s="20">
        <v>46.550000</v>
      </c>
      <c r="J10" s="20"/>
      <c r="K10" s="20">
        <f ca="1">ROUND(INDIRECT(ADDRESS(ROW()+(0), COLUMN()+(-4), 1))*INDIRECT(ADDRESS(ROW()+(0), COLUMN()+(-2), 1)), 2)</f>
        <v>1.910000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6.250000</v>
      </c>
      <c r="H11" s="19"/>
      <c r="I11" s="20">
        <v>0.560000</v>
      </c>
      <c r="J11" s="20"/>
      <c r="K11" s="20">
        <f ca="1">ROUND(INDIRECT(ADDRESS(ROW()+(0), COLUMN()+(-4), 1))*INDIRECT(ADDRESS(ROW()+(0), COLUMN()+(-2), 1)), 2)</f>
        <v>3.500000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10.900000</v>
      </c>
      <c r="H12" s="19"/>
      <c r="I12" s="20">
        <v>0.840000</v>
      </c>
      <c r="J12" s="20"/>
      <c r="K12" s="20">
        <f ca="1">ROUND(INDIRECT(ADDRESS(ROW()+(0), COLUMN()+(-4), 1))*INDIRECT(ADDRESS(ROW()+(0), COLUMN()+(-2), 1)), 2)</f>
        <v>9.160000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0.300000</v>
      </c>
      <c r="H13" s="19"/>
      <c r="I13" s="20">
        <v>6.760000</v>
      </c>
      <c r="J13" s="20"/>
      <c r="K13" s="20">
        <f ca="1">ROUND(INDIRECT(ADDRESS(ROW()+(0), COLUMN()+(-4), 1))*INDIRECT(ADDRESS(ROW()+(0), COLUMN()+(-2), 1)), 2)</f>
        <v>2.030000</v>
      </c>
    </row>
    <row r="14" spans="1:11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1.100000</v>
      </c>
      <c r="H14" s="19"/>
      <c r="I14" s="20">
        <v>20.550000</v>
      </c>
      <c r="J14" s="20"/>
      <c r="K14" s="20">
        <f ca="1">ROUND(INDIRECT(ADDRESS(ROW()+(0), COLUMN()+(-4), 1))*INDIRECT(ADDRESS(ROW()+(0), COLUMN()+(-2), 1)), 2)</f>
        <v>22.610000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6.810000</v>
      </c>
      <c r="H15" s="19"/>
      <c r="I15" s="20">
        <v>1.290000</v>
      </c>
      <c r="J15" s="20"/>
      <c r="K15" s="20">
        <f ca="1">ROUND(INDIRECT(ADDRESS(ROW()+(0), COLUMN()+(-4), 1))*INDIRECT(ADDRESS(ROW()+(0), COLUMN()+(-2), 1)), 2)</f>
        <v>8.780000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10.620000</v>
      </c>
      <c r="H16" s="19"/>
      <c r="I16" s="20">
        <v>0.190000</v>
      </c>
      <c r="J16" s="20"/>
      <c r="K16" s="20">
        <f ca="1">ROUND(INDIRECT(ADDRESS(ROW()+(0), COLUMN()+(-4), 1))*INDIRECT(ADDRESS(ROW()+(0), COLUMN()+(-2), 1)), 2)</f>
        <v>2.020000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1.090000</v>
      </c>
      <c r="H17" s="19"/>
      <c r="I17" s="20">
        <v>21.520000</v>
      </c>
      <c r="J17" s="20"/>
      <c r="K17" s="20">
        <f ca="1">ROUND(INDIRECT(ADDRESS(ROW()+(0), COLUMN()+(-4), 1))*INDIRECT(ADDRESS(ROW()+(0), COLUMN()+(-2), 1)), 2)</f>
        <v>23.460000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0.460000</v>
      </c>
      <c r="H18" s="19"/>
      <c r="I18" s="20">
        <v>9.410000</v>
      </c>
      <c r="J18" s="20"/>
      <c r="K18" s="20">
        <f ca="1">ROUND(INDIRECT(ADDRESS(ROW()+(0), COLUMN()+(-4), 1))*INDIRECT(ADDRESS(ROW()+(0), COLUMN()+(-2), 1)), 2)</f>
        <v>4.330000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0.050000</v>
      </c>
      <c r="H19" s="19"/>
      <c r="I19" s="20">
        <v>17.370000</v>
      </c>
      <c r="J19" s="20"/>
      <c r="K19" s="20">
        <f ca="1">ROUND(INDIRECT(ADDRESS(ROW()+(0), COLUMN()+(-4), 1))*INDIRECT(ADDRESS(ROW()+(0), COLUMN()+(-2), 1)), 2)</f>
        <v>0.870000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0.192000</v>
      </c>
      <c r="H20" s="19"/>
      <c r="I20" s="20">
        <v>32.530000</v>
      </c>
      <c r="J20" s="20"/>
      <c r="K20" s="20">
        <f ca="1">ROUND(INDIRECT(ADDRESS(ROW()+(0), COLUMN()+(-4), 1))*INDIRECT(ADDRESS(ROW()+(0), COLUMN()+(-2), 1)), 2)</f>
        <v>6.250000</v>
      </c>
    </row>
    <row r="21" spans="1:11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0.033000</v>
      </c>
      <c r="H21" s="19"/>
      <c r="I21" s="20">
        <v>3.800000</v>
      </c>
      <c r="J21" s="20"/>
      <c r="K21" s="20">
        <f ca="1">ROUND(INDIRECT(ADDRESS(ROW()+(0), COLUMN()+(-4), 1))*INDIRECT(ADDRESS(ROW()+(0), COLUMN()+(-2), 1)), 2)</f>
        <v>0.130000</v>
      </c>
    </row>
    <row r="22" spans="1:11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9">
        <v>0.934000</v>
      </c>
      <c r="H22" s="19"/>
      <c r="I22" s="20">
        <v>18.710000</v>
      </c>
      <c r="J22" s="20"/>
      <c r="K22" s="20">
        <f ca="1">ROUND(INDIRECT(ADDRESS(ROW()+(0), COLUMN()+(-4), 1))*INDIRECT(ADDRESS(ROW()+(0), COLUMN()+(-2), 1)), 2)</f>
        <v>17.480000</v>
      </c>
    </row>
    <row r="23" spans="1:11" ht="12.0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9">
        <v>1.159000</v>
      </c>
      <c r="H23" s="19"/>
      <c r="I23" s="20">
        <v>14.770000</v>
      </c>
      <c r="J23" s="20"/>
      <c r="K23" s="20">
        <f ca="1">ROUND(INDIRECT(ADDRESS(ROW()+(0), COLUMN()+(-4), 1))*INDIRECT(ADDRESS(ROW()+(0), COLUMN()+(-2), 1)), 2)</f>
        <v>17.120000</v>
      </c>
    </row>
    <row r="24" spans="1:11" ht="12.0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9">
        <v>0.348000</v>
      </c>
      <c r="H24" s="19"/>
      <c r="I24" s="20">
        <v>18.710000</v>
      </c>
      <c r="J24" s="20"/>
      <c r="K24" s="20">
        <f ca="1">ROUND(INDIRECT(ADDRESS(ROW()+(0), COLUMN()+(-4), 1))*INDIRECT(ADDRESS(ROW()+(0), COLUMN()+(-2), 1)), 2)</f>
        <v>6.510000</v>
      </c>
    </row>
    <row r="25" spans="1:11" ht="12.0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9">
        <v>0.348000</v>
      </c>
      <c r="H25" s="19"/>
      <c r="I25" s="20">
        <v>14.770000</v>
      </c>
      <c r="J25" s="20"/>
      <c r="K25" s="20">
        <f ca="1">ROUND(INDIRECT(ADDRESS(ROW()+(0), COLUMN()+(-4), 1))*INDIRECT(ADDRESS(ROW()+(0), COLUMN()+(-2), 1)), 2)</f>
        <v>5.140000</v>
      </c>
    </row>
    <row r="26" spans="1:11" ht="12.00" thickBot="1" customHeight="1">
      <c r="A26" s="17" t="s">
        <v>65</v>
      </c>
      <c r="B26" s="18" t="s">
        <v>66</v>
      </c>
      <c r="C26" s="17" t="s">
        <v>67</v>
      </c>
      <c r="D26" s="17"/>
      <c r="E26" s="17"/>
      <c r="F26" s="17"/>
      <c r="G26" s="19">
        <v>0.485000</v>
      </c>
      <c r="H26" s="19"/>
      <c r="I26" s="20">
        <v>18.710000</v>
      </c>
      <c r="J26" s="20"/>
      <c r="K26" s="20">
        <f ca="1">ROUND(INDIRECT(ADDRESS(ROW()+(0), COLUMN()+(-4), 1))*INDIRECT(ADDRESS(ROW()+(0), COLUMN()+(-2), 1)), 2)</f>
        <v>9.070000</v>
      </c>
    </row>
    <row r="27" spans="1:11" ht="12.00" thickBot="1" customHeight="1">
      <c r="A27" s="17" t="s">
        <v>68</v>
      </c>
      <c r="B27" s="21" t="s">
        <v>69</v>
      </c>
      <c r="C27" s="22" t="s">
        <v>70</v>
      </c>
      <c r="D27" s="22"/>
      <c r="E27" s="22"/>
      <c r="F27" s="22"/>
      <c r="G27" s="23">
        <v>0.485000</v>
      </c>
      <c r="H27" s="23"/>
      <c r="I27" s="24">
        <v>14.770000</v>
      </c>
      <c r="J27" s="24"/>
      <c r="K27" s="24">
        <f ca="1">ROUND(INDIRECT(ADDRESS(ROW()+(0), COLUMN()+(-4), 1))*INDIRECT(ADDRESS(ROW()+(0), COLUMN()+(-2), 1)), 2)</f>
        <v>7.160000</v>
      </c>
    </row>
    <row r="28" spans="1:11" ht="12.00" thickBot="1" customHeight="1">
      <c r="A28" s="22"/>
      <c r="B28" s="25" t="s">
        <v>71</v>
      </c>
      <c r="C28" s="26" t="s">
        <v>72</v>
      </c>
      <c r="D28" s="26"/>
      <c r="E28" s="26"/>
      <c r="F28" s="26"/>
      <c r="G28" s="27">
        <v>2.000000</v>
      </c>
      <c r="H28" s="27"/>
      <c r="I28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1))), 2)</f>
        <v>157.970000</v>
      </c>
      <c r="J28" s="28"/>
      <c r="K28" s="28">
        <f ca="1">ROUND(INDIRECT(ADDRESS(ROW()+(0), COLUMN()+(-4), 1))*INDIRECT(ADDRESS(ROW()+(0), COLUMN()+(-2), 1))/100, 2)</f>
        <v>3.160000</v>
      </c>
    </row>
    <row r="29" spans="1:11" ht="12.00" thickBot="1" customHeight="1">
      <c r="A29" s="6" t="s">
        <v>73</v>
      </c>
      <c r="B29" s="7"/>
      <c r="C29" s="7"/>
      <c r="D29" s="7"/>
      <c r="E29" s="7"/>
      <c r="F29" s="7"/>
      <c r="G29" s="29"/>
      <c r="H29" s="29"/>
      <c r="I29" s="6" t="s">
        <v>74</v>
      </c>
      <c r="J29" s="6"/>
      <c r="K29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161.130000</v>
      </c>
    </row>
  </sheetData>
  <mergeCells count="7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C25:F25"/>
    <mergeCell ref="G25:H25"/>
    <mergeCell ref="I25:J25"/>
    <mergeCell ref="C26:F26"/>
    <mergeCell ref="G26:H26"/>
    <mergeCell ref="I26:J26"/>
    <mergeCell ref="C27:F27"/>
    <mergeCell ref="G27:H27"/>
    <mergeCell ref="I27:J27"/>
    <mergeCell ref="C28:F28"/>
    <mergeCell ref="G28:H28"/>
    <mergeCell ref="I28:J28"/>
    <mergeCell ref="A29:F29"/>
    <mergeCell ref="G29:H29"/>
    <mergeCell ref="I29:J29"/>
  </mergeCells>
  <pageMargins left="0.620079" right="0.472441" top="0.472441" bottom="0.472441" header="0.0" footer="0.0"/>
  <pageSetup paperSize="9" orientation="portrait"/>
  <rowBreaks count="0" manualBreakCount="0">
    </rowBreaks>
</worksheet>
</file>