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<sst xmlns="http://schemas.openxmlformats.org/spreadsheetml/2006/main" count="75" uniqueCount="75">
  <si>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</si>
  <si>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QTP010</t>
  </si>
  <si>
    <t xml:space="preserve">m²</t>
  </si>
  <si>
    <t xml:space="preserve">Cobertura inclinada com ardósia.</t>
  </si>
  <si>
    <r>
      <rPr>
        <sz val="7.80"/>
        <color rgb="FF000000"/>
        <rFont val="Arial"/>
        <family val="2"/>
      </rPr>
      <t xml:space="preserve">Cobertura inclinada com um caimento médio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caimentos: painel cerâmico furado com ligação macho-fêmea, para revestir, 50x20x3 cm sobre muretes de 100 cm de altura média; impermeabilização monocamada colada: camada de betume modificado com elastômero SBS, de 2,5 mm de espessura, com armadura de feltro de poliéster não tecido de 160 g/m²; cobrimento: ardósia para executar um telhado em peças retangulares, sobre ripas de madeira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</si>
  <si>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</si>
  <si>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</si>
  <si>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</si>
  <si>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</si>
  <si>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</si>
  <si>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</si>
  <si>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</si>
  <si>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</si>
  <si>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</si>
  <si>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</si>
  <si>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</si>
  <si>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</si>
  <si>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</si>
  <si>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</si>
  <si>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</si>
  <si>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</si>
  <si>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</si>
  <si>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</si>
  <si>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</si>
  <si>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</si>
  <si>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</si>
  <si>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</si>
  <si>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</si>
  <si>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</si>
  <si>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</si>
  <si>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</si>
  <si>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Camada de betume modificado com elastômero SBS, de 2,5 mm de espessura, massa nominal 3 kg/m², com armadura de feltro de poliéster não tecido de 160 g/m², de superfície não protegida.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</si>
  <si>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</si>
  <si>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</si>
  <si>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</si>
  <si>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</si>
  <si>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Un</t>
  </si>
  <si>
    <t xml:space="preserve">Prego de aço para fixação de ripa de madeira a suporte de concreto ou argamassa.</t>
  </si>
  <si>
    <t xml:space="preserve">mt13piz100d</t>
  </si>
  <si>
    <t xml:space="preserve">m²</t>
  </si>
  <si>
    <t xml:space="preserve">Ardósia para executar um telhado em peças retangulares, 32x22 cm, de segunda qualidade, espessura 3 a 4 mm.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</si>
  <si>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</si>
  <si>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</si>
  <si>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</si>
  <si>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</si>
  <si>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Un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</si>
  <si>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</si>
  <si>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</si>
  <si>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</si>
  <si>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</si>
  <si>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</si>
  <si>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</si>
  <si>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</si>
  <si>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</si>
  <si>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</si>
  <si>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</si>
  <si>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</si>
  <si>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</si>
  <si>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</si>
  <si>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</si>
  <si>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</si>
  <si>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</si>
  <si>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</si>
  <si>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</si>
  <si>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</si>
  <si>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</si>
  <si>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</si>
  <si>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</si>
  <si>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</si>
  <si>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</si>
  <si>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</si>
  <si>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</si>
  <si>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diretos complementares</t>
  </si>
  <si>
    <t xml:space="preserve">Custo de manutenção decenal: R$ 56,40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</si>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</sst>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2.00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35.929000</v>
      </c>
      <c r="H8" s="14"/>
      <c r="I8" s="16">
        <v>0.290000</v>
      </c>
      <c r="J8" s="16"/>
      <c r="K8" s="16">
        <f ca="1">ROUND(INDIRECT(ADDRESS(ROW()+(0), COLUMN()+(-4), 1))*INDIRECT(ADDRESS(ROW()+(0), COLUMN()+(-2), 1)), 2)</f>
        <v>10.420000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0.041000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1.910000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6.250000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3.500000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10.900000</v>
      </c>
      <c r="H12" s="19"/>
      <c r="I12" s="20">
        <v>0.840000</v>
      </c>
      <c r="J12" s="20"/>
      <c r="K12" s="20">
        <f ca="1">ROUND(INDIRECT(ADDRESS(ROW()+(0), COLUMN()+(-4), 1))*INDIRECT(ADDRESS(ROW()+(0), COLUMN()+(-2), 1)), 2)</f>
        <v>9.160000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0.300000</v>
      </c>
      <c r="H13" s="19"/>
      <c r="I13" s="20">
        <v>6.760000</v>
      </c>
      <c r="J13" s="20"/>
      <c r="K13" s="20">
        <f ca="1">ROUND(INDIRECT(ADDRESS(ROW()+(0), COLUMN()+(-4), 1))*INDIRECT(ADDRESS(ROW()+(0), COLUMN()+(-2), 1)), 2)</f>
        <v>2.030000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20.550000</v>
      </c>
      <c r="J14" s="20"/>
      <c r="K14" s="20">
        <f ca="1">ROUND(INDIRECT(ADDRESS(ROW()+(0), COLUMN()+(-4), 1))*INDIRECT(ADDRESS(ROW()+(0), COLUMN()+(-2), 1)), 2)</f>
        <v>22.610000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6.810000</v>
      </c>
      <c r="H15" s="19"/>
      <c r="I15" s="20">
        <v>1.290000</v>
      </c>
      <c r="J15" s="20"/>
      <c r="K15" s="20">
        <f ca="1">ROUND(INDIRECT(ADDRESS(ROW()+(0), COLUMN()+(-4), 1))*INDIRECT(ADDRESS(ROW()+(0), COLUMN()+(-2), 1)), 2)</f>
        <v>8.780000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10.620000</v>
      </c>
      <c r="H16" s="19"/>
      <c r="I16" s="20">
        <v>0.190000</v>
      </c>
      <c r="J16" s="20"/>
      <c r="K16" s="20">
        <f ca="1">ROUND(INDIRECT(ADDRESS(ROW()+(0), COLUMN()+(-4), 1))*INDIRECT(ADDRESS(ROW()+(0), COLUMN()+(-2), 1)), 2)</f>
        <v>2.020000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1.090000</v>
      </c>
      <c r="H17" s="19"/>
      <c r="I17" s="20">
        <v>21.520000</v>
      </c>
      <c r="J17" s="20"/>
      <c r="K17" s="20">
        <f ca="1">ROUND(INDIRECT(ADDRESS(ROW()+(0), COLUMN()+(-4), 1))*INDIRECT(ADDRESS(ROW()+(0), COLUMN()+(-2), 1)), 2)</f>
        <v>23.460000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0.460000</v>
      </c>
      <c r="H18" s="19"/>
      <c r="I18" s="20">
        <v>9.410000</v>
      </c>
      <c r="J18" s="20"/>
      <c r="K18" s="20">
        <f ca="1">ROUND(INDIRECT(ADDRESS(ROW()+(0), COLUMN()+(-4), 1))*INDIRECT(ADDRESS(ROW()+(0), COLUMN()+(-2), 1)), 2)</f>
        <v>4.330000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0.050000</v>
      </c>
      <c r="H19" s="19"/>
      <c r="I19" s="20">
        <v>17.370000</v>
      </c>
      <c r="J19" s="20"/>
      <c r="K19" s="20">
        <f ca="1">ROUND(INDIRECT(ADDRESS(ROW()+(0), COLUMN()+(-4), 1))*INDIRECT(ADDRESS(ROW()+(0), COLUMN()+(-2), 1)), 2)</f>
        <v>0.870000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0.192000</v>
      </c>
      <c r="H20" s="19"/>
      <c r="I20" s="20">
        <v>32.530000</v>
      </c>
      <c r="J20" s="20"/>
      <c r="K20" s="20">
        <f ca="1">ROUND(INDIRECT(ADDRESS(ROW()+(0), COLUMN()+(-4), 1))*INDIRECT(ADDRESS(ROW()+(0), COLUMN()+(-2), 1)), 2)</f>
        <v>6.250000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0.033000</v>
      </c>
      <c r="H21" s="19"/>
      <c r="I21" s="20">
        <v>3.800000</v>
      </c>
      <c r="J21" s="20"/>
      <c r="K21" s="20">
        <f ca="1">ROUND(INDIRECT(ADDRESS(ROW()+(0), COLUMN()+(-4), 1))*INDIRECT(ADDRESS(ROW()+(0), COLUMN()+(-2), 1)), 2)</f>
        <v>0.130000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0.934000</v>
      </c>
      <c r="H22" s="19"/>
      <c r="I22" s="20">
        <v>18.710000</v>
      </c>
      <c r="J22" s="20"/>
      <c r="K22" s="20">
        <f ca="1">ROUND(INDIRECT(ADDRESS(ROW()+(0), COLUMN()+(-4), 1))*INDIRECT(ADDRESS(ROW()+(0), COLUMN()+(-2), 1)), 2)</f>
        <v>17.480000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1.159000</v>
      </c>
      <c r="H23" s="19"/>
      <c r="I23" s="20">
        <v>14.770000</v>
      </c>
      <c r="J23" s="20"/>
      <c r="K23" s="20">
        <f ca="1">ROUND(INDIRECT(ADDRESS(ROW()+(0), COLUMN()+(-4), 1))*INDIRECT(ADDRESS(ROW()+(0), COLUMN()+(-2), 1)), 2)</f>
        <v>17.120000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0.348000</v>
      </c>
      <c r="H24" s="19"/>
      <c r="I24" s="20">
        <v>18.710000</v>
      </c>
      <c r="J24" s="20"/>
      <c r="K24" s="20">
        <f ca="1">ROUND(INDIRECT(ADDRESS(ROW()+(0), COLUMN()+(-4), 1))*INDIRECT(ADDRESS(ROW()+(0), COLUMN()+(-2), 1)), 2)</f>
        <v>6.510000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0.348000</v>
      </c>
      <c r="H25" s="19"/>
      <c r="I25" s="20">
        <v>14.770000</v>
      </c>
      <c r="J25" s="20"/>
      <c r="K25" s="20">
        <f ca="1">ROUND(INDIRECT(ADDRESS(ROW()+(0), COLUMN()+(-4), 1))*INDIRECT(ADDRESS(ROW()+(0), COLUMN()+(-2), 1)), 2)</f>
        <v>5.140000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0.485000</v>
      </c>
      <c r="H26" s="19"/>
      <c r="I26" s="20">
        <v>18.710000</v>
      </c>
      <c r="J26" s="20"/>
      <c r="K26" s="20">
        <f ca="1">ROUND(INDIRECT(ADDRESS(ROW()+(0), COLUMN()+(-4), 1))*INDIRECT(ADDRESS(ROW()+(0), COLUMN()+(-2), 1)), 2)</f>
        <v>9.070000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0.485000</v>
      </c>
      <c r="H27" s="23"/>
      <c r="I27" s="24">
        <v>14.770000</v>
      </c>
      <c r="J27" s="24"/>
      <c r="K27" s="24">
        <f ca="1">ROUND(INDIRECT(ADDRESS(ROW()+(0), COLUMN()+(-4), 1))*INDIRECT(ADDRESS(ROW()+(0), COLUMN()+(-2), 1)), 2)</f>
        <v>7.160000</v>
      </c>
    </row>
    <row r="28" spans="1:11" ht="12.00" thickBot="1" customHeight="1">
      <c r="A28" s="22"/>
      <c r="B28" s="25" t="s">
        <v>71</v>
      </c>
      <c r="C28" s="26" t="s">
        <v>72</v>
      </c>
      <c r="D28" s="26"/>
      <c r="E28" s="26"/>
      <c r="F28" s="26"/>
      <c r="G28" s="27">
        <v>2.000000</v>
      </c>
      <c r="H28" s="27"/>
      <c r="I2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157.970000</v>
      </c>
      <c r="J28" s="28"/>
      <c r="K28" s="28">
        <f ca="1">ROUND(INDIRECT(ADDRESS(ROW()+(0), COLUMN()+(-4), 1))*INDIRECT(ADDRESS(ROW()+(0), COLUMN()+(-2), 1))/100, 2)</f>
        <v>3.160000</v>
      </c>
    </row>
    <row r="29" spans="1:11" ht="12.00" thickBot="1" customHeight="1">
      <c r="A29" s="6" t="s">
        <v>73</v>
      </c>
      <c r="B29" s="7"/>
      <c r="C29" s="7"/>
      <c r="D29" s="7"/>
      <c r="E29" s="7"/>
      <c r="F29" s="7"/>
      <c r="G29" s="29"/>
      <c r="H29" s="29"/>
      <c r="I29" s="6" t="s">
        <v>74</v>
      </c>
      <c r="J29" s="6"/>
      <c r="K2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161.130000</v>
      </c>
    </row>
  </sheetData>
  <mergeCells count="7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A29:F29"/>
    <mergeCell ref="G29:H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