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<sst xmlns="http://schemas.openxmlformats.org/spreadsheetml/2006/main" count="44" uniqueCount="44">
  <si>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</si>
  <si>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NIH120</t>
  </si>
  <si>
    <t xml:space="preserve">Un</t>
  </si>
  <si>
    <t xml:space="preserve">Impermeabilização de chuveiro executado "in situ" com calha de piso, sistema Schlüter-KERDI-LINE "SCHLÜTER-SYSTEMS".</t>
  </si>
  <si>
    <r>
      <rPr>
        <sz val="7.80"/>
        <color rgb="FF000000"/>
        <rFont val="A"/>
        <family val="2"/>
      </rPr>
      <t xml:space="preserve">Impermeabilização em paramentos verticais e horizontais de chuveiro executado "in situ" com calha de piso, sistema Schlüter-KERDI-LINE "SCHLÜTER-SYSTEMS", composta por </t>
    </r>
    <r>
      <rPr>
        <b/>
        <sz val="7.80"/>
        <color rgb="FF000000"/>
        <rFont val="A"/>
        <family val="2"/>
      </rPr>
      <t xml:space="preserve">kit Schlüter-KERDI-LINE-H 40 GE 50 "SCHLÜTER-SYSTEMS", formado por calha de piso de aço inoxidável AISI 316L de 500 mm de comprimento com lâmina impermeabilizante flexível de polietileno, elemento portante da calha de 78 mm de altura, ralo sifonado de saída horizontal de 40 mm de diâmetro, tubo de escoamento de 40 mm de diâmetro, manguito com redução, para união com junta elástica, de 50 mm de diâmetro nominal num extremo e 40 mm de diâmetro nominal no outro extremo, e duas peças para o tratamento de ângulos internos em tratamentos impermeabilizantes</t>
    </r>
    <r>
      <rPr>
        <sz val="7.80"/>
        <color rgb="FF000000"/>
        <rFont val="A"/>
        <family val="2"/>
      </rPr>
      <t xml:space="preserve">, </t>
    </r>
    <r>
      <rPr>
        <b/>
        <sz val="7.80"/>
        <color rgb="FF000000"/>
        <rFont val="A"/>
        <family val="2"/>
      </rPr>
      <t xml:space="preserve">grelha com marco para embutir, de aço inoxidável AISI 316L, Schlüter-KERDI-LINE-A 19 EB 50 "SCHLÜTER-SYSTEMS", de 500x74x19 mm, acabamento escovado</t>
    </r>
    <r>
      <rPr>
        <sz val="7.80"/>
        <color rgb="FF000000"/>
        <rFont val="A"/>
        <family val="2"/>
      </rPr>
      <t xml:space="preserve">, </t>
    </r>
    <r>
      <rPr>
        <b/>
        <sz val="7.80"/>
        <color rgb="FF000000"/>
        <rFont val="A"/>
        <family val="2"/>
      </rPr>
      <t xml:space="preserve">lâmina impermeabilizante flexível de polietileno, com ambas as faces revestidas de geotêxtil não tecido, Schlüter-KERDI 200 "SCHLÜTER-SYSTEMS", de 0,2 mm de espessura</t>
    </r>
    <r>
      <rPr>
        <sz val="7.80"/>
        <color rgb="FF000000"/>
        <rFont val="A"/>
        <family val="2"/>
      </rPr>
      <t xml:space="preserve">, fixada ao suporte com cimento cola normal C1, preparada para receber diretamente o revestimento (não incluído neste preço), e complementos.</t>
    </r>
  </si>
  <si>
    <t xml:space="preserve">Insumo</t>
  </si>
  <si>
    <t xml:space="preserve">Un</t>
  </si>
  <si>
    <t xml:space="preserve">Descrição</t>
  </si>
  <si>
    <t xml:space="preserve">Rend.</t>
  </si>
  <si>
    <t xml:space="preserve">Preço unitário</t>
  </si>
  <si>
    <t xml:space="preserve">Preço Insumo</t>
  </si>
  <si>
    <t xml:space="preserve">mt09mcr021g</t>
  </si>
  <si>
    <t xml:space="preserve">kg</t>
  </si>
  <si>
    <t xml:space="preserve">Cimento cola normal, C1, cor cinza.</t>
  </si>
  <si>
    <t xml:space="preserve">mt15res010a</t>
  </si>
  <si>
    <t xml:space="preserve">m²</t>
  </si>
  <si>
    <t xml:space="preserve">Lâmina impermeabilizante flexível de polietileno, com ambas as faces revestidas de geotêxtil não tecido, Schlüter-KERDI 200 "SCHLÜTER-SYSTEMS", de 0,2 mm de espessura, fornecida em rolos de 30 m de comprimento.</t>
  </si>
  <si>
    <t xml:space="preserve">mt15res100aaa1</t>
  </si>
  <si>
    <t xml:space="preserve">Un</t>
  </si>
  <si>
    <t xml:space="preserve">Kit Schlüter-KERDI-LINE-H 40 GE 50 "SCHLÜTER-SYSTEMS", formado por calha de piso de aço inoxidável AISI 316L de 500 mm de comprimento com lâmina impermeabilizante flexível de polietileno, elemento portante da calha de 78 mm de altura, ralo sifonado de saída horizontal de 40 mm de diâmetro, tubo de escoamento de 40 mm de diâmetro, manguito com redução, para união com junta elástica, de 50 mm de diâmetro nominal num extremo e 40 mm de diâmetro nominal no outro extremo, e duas peças para o tratamento de ângulos internos em tratamentos impermeabilizantes, com união termoselada entre a calha e a lâmina, para impermeabilização e escoamento de duche de estaleiro.</t>
  </si>
  <si>
    <t xml:space="preserve">mt15res060e</t>
  </si>
  <si>
    <t xml:space="preserve">kg</t>
  </si>
  <si>
    <t xml:space="preserve">Adesivo bicomponente, Schlüter-KERDI-COLL "SCHLÜTER-SYSTEMS", à base de uma dispersão acrílica sem dissolventes e pó de cimento, para a vedação de juntas.</t>
  </si>
  <si>
    <t xml:space="preserve">mt15res020ob</t>
  </si>
  <si>
    <t xml:space="preserve">m</t>
  </si>
  <si>
    <t xml:space="preserve">Banda de vedação, Schlüter-KERDI-KEBA 100/125 "SCHLÜTER-SYSTEMS", de 125 mm de largura e 0,1 mm de espessura, para lâmina impermeabilizante flexível de polietileno, com ambas as faces revestidas de geotêxtil não tecido, fornecida em rolos de 30 m de comprimento.</t>
  </si>
  <si>
    <t xml:space="preserve">mt15res050a</t>
  </si>
  <si>
    <t xml:space="preserve">Un</t>
  </si>
  <si>
    <t xml:space="preserve">Peça para o tratamento de encontros de tubulações de passagem de 25 mm de diâmetro em tratamentos impermeabilizantes, Schlüter-KERDI-KM "SCHLÜTER-SYSTEMS".</t>
  </si>
  <si>
    <t xml:space="preserve">mt15res105aaa1</t>
  </si>
  <si>
    <t xml:space="preserve">Un</t>
  </si>
  <si>
    <t xml:space="preserve">Grelha com marco para embutir, de aço inoxidável AISI 316L, Schlüter-KERDI-LINE-A 19 EB 50 "SCHLÜTER-SYSTEMS", de 500x74x19 mm, acabamento escovado, para escoamento de duche de estaleiro.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</si>
  <si>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</si>
  <si>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</si>
  <si>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</si>
  <si>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</si>
  <si>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</si>
  <si>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</si>
  <si>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</si>
  <si>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Meios auxiliares</t>
  </si>
  <si>
    <t xml:space="preserve">%</t>
  </si>
  <si>
    <t xml:space="preserve">Custos indiretos</t>
  </si>
  <si>
    <t xml:space="preserve">Custo de manutenção decenal: R$ 41,58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</si>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</sst>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5" customWidth="1"/>
    <col min="2" max="2" width="3.79" customWidth="1"/>
    <col min="3" max="3" width="2.04" customWidth="1"/>
    <col min="4" max="4" width="20.11" customWidth="1"/>
    <col min="5" max="5" width="37.45" customWidth="1"/>
    <col min="6" max="6" width="6.85" customWidth="1"/>
    <col min="7" max="7" width="6.56" customWidth="1"/>
    <col min="8" max="8" width="0.58" customWidth="1"/>
    <col min="9" max="9" width="12.82" customWidth="1"/>
    <col min="10" max="10" width="13.41" customWidth="1"/>
  </cols>
  <sheetData>
    <row r="1" spans="1:1" ht="1.80" thickBot="1" customHeight="1">
      <c r="A1" s="1" t="s">
        <v>0</v>
      </c>
      <c r="B1" s="1"/>
      <c r="C1" s="1"/>
      <c r="D1" s="1"/>
      <c r="E1" s="1"/>
      <c r="F1" s="1"/>
      <c r="G1" s="1"/>
      <c r="H1" s="1"/>
      <c r="I1" s="1"/>
      <c r="J1" s="1"/>
    </row>
    <row r="3" spans="1:10" ht="40.80" thickBot="1" customHeight="1">
      <c r="A3" s="3" t="s">
        <v>1</v>
      </c>
      <c r="B3" s="3"/>
      <c r="C3" s="3"/>
      <c r="D3" s="4" t="s">
        <v>2</v>
      </c>
      <c r="E3" s="3" t="s">
        <v>3</v>
      </c>
      <c r="F3" s="5"/>
      <c r="G3" s="5"/>
      <c r="H3" s="5"/>
      <c r="I3" s="5"/>
      <c r="J3" s="5"/>
    </row>
    <row r="4" spans="1:10" ht="98.40" thickBot="1" customHeight="1">
      <c r="A4" s="6" t="s">
        <v>4</v>
      </c>
      <c r="B4" s="6"/>
      <c r="C4" s="6"/>
      <c r="D4" s="7"/>
      <c r="E4" s="7"/>
      <c r="F4" s="7"/>
      <c r="G4" s="7"/>
      <c r="H4" s="7"/>
      <c r="I4" s="7"/>
      <c r="J4" s="8"/>
    </row>
    <row r="7" spans="1:10" ht="12.00" thickBot="1" customHeight="1">
      <c r="A7" s="9" t="s">
        <v>5</v>
      </c>
      <c r="B7" s="9" t="s">
        <v>6</v>
      </c>
      <c r="C7" s="9" t="s">
        <v>7</v>
      </c>
      <c r="D7" s="9"/>
      <c r="E7" s="9"/>
      <c r="F7" s="9"/>
      <c r="G7" s="9" t="s">
        <v>8</v>
      </c>
      <c r="H7" s="9"/>
      <c r="I7" s="9" t="s">
        <v>9</v>
      </c>
      <c r="J7" s="9" t="s">
        <v>10</v>
      </c>
    </row>
    <row r="8" spans="1:10" ht="12.00" thickBot="1" customHeight="1">
      <c r="A8" s="10" t="s">
        <v>11</v>
      </c>
      <c r="B8" s="12" t="s">
        <v>12</v>
      </c>
      <c r="C8" s="10" t="s">
        <v>13</v>
      </c>
      <c r="D8" s="10"/>
      <c r="E8" s="10"/>
      <c r="F8" s="10"/>
      <c r="G8" s="14">
        <v>12.400000</v>
      </c>
      <c r="H8" s="14"/>
      <c r="I8" s="16">
        <v>0.780000</v>
      </c>
      <c r="J8" s="16">
        <f ca="1">ROUND(INDIRECT(ADDRESS(ROW()+(0), COLUMN()+(-3), 1))*INDIRECT(ADDRESS(ROW()+(0), COLUMN()+(-1), 1)), 2)</f>
        <v>9.670000</v>
      </c>
    </row>
    <row r="9" spans="1:10" ht="40.80" thickBot="1" customHeight="1">
      <c r="A9" s="17" t="s">
        <v>14</v>
      </c>
      <c r="B9" s="18" t="s">
        <v>15</v>
      </c>
      <c r="C9" s="17" t="s">
        <v>16</v>
      </c>
      <c r="D9" s="17"/>
      <c r="E9" s="17"/>
      <c r="F9" s="17"/>
      <c r="G9" s="19">
        <v>6.200000</v>
      </c>
      <c r="H9" s="19"/>
      <c r="I9" s="20">
        <v>59.920000</v>
      </c>
      <c r="J9" s="20">
        <f ca="1">ROUND(INDIRECT(ADDRESS(ROW()+(0), COLUMN()+(-3), 1))*INDIRECT(ADDRESS(ROW()+(0), COLUMN()+(-1), 1)), 2)</f>
        <v>371.500000</v>
      </c>
    </row>
    <row r="10" spans="1:10" ht="98.40" thickBot="1" customHeight="1">
      <c r="A10" s="17" t="s">
        <v>17</v>
      </c>
      <c r="B10" s="18" t="s">
        <v>18</v>
      </c>
      <c r="C10" s="17" t="s">
        <v>19</v>
      </c>
      <c r="D10" s="17"/>
      <c r="E10" s="17"/>
      <c r="F10" s="17"/>
      <c r="G10" s="19">
        <v>1.000000</v>
      </c>
      <c r="H10" s="19"/>
      <c r="I10" s="20">
        <v>828.170000</v>
      </c>
      <c r="J10" s="20">
        <f ca="1">ROUND(INDIRECT(ADDRESS(ROW()+(0), COLUMN()+(-3), 1))*INDIRECT(ADDRESS(ROW()+(0), COLUMN()+(-1), 1)), 2)</f>
        <v>828.170000</v>
      </c>
    </row>
    <row r="11" spans="1:10" ht="31.20" thickBot="1" customHeight="1">
      <c r="A11" s="17" t="s">
        <v>20</v>
      </c>
      <c r="B11" s="18" t="s">
        <v>21</v>
      </c>
      <c r="C11" s="17" t="s">
        <v>22</v>
      </c>
      <c r="D11" s="17"/>
      <c r="E11" s="17"/>
      <c r="F11" s="17"/>
      <c r="G11" s="19">
        <v>0.950000</v>
      </c>
      <c r="H11" s="19"/>
      <c r="I11" s="20">
        <v>32.200000</v>
      </c>
      <c r="J11" s="20">
        <f ca="1">ROUND(INDIRECT(ADDRESS(ROW()+(0), COLUMN()+(-3), 1))*INDIRECT(ADDRESS(ROW()+(0), COLUMN()+(-1), 1)), 2)</f>
        <v>30.590000</v>
      </c>
    </row>
    <row r="12" spans="1:10" ht="50.40" thickBot="1" customHeight="1">
      <c r="A12" s="17" t="s">
        <v>23</v>
      </c>
      <c r="B12" s="18" t="s">
        <v>24</v>
      </c>
      <c r="C12" s="17" t="s">
        <v>25</v>
      </c>
      <c r="D12" s="17"/>
      <c r="E12" s="17"/>
      <c r="F12" s="17"/>
      <c r="G12" s="19">
        <v>1.200000</v>
      </c>
      <c r="H12" s="19"/>
      <c r="I12" s="20">
        <v>12.030000</v>
      </c>
      <c r="J12" s="20">
        <f ca="1">ROUND(INDIRECT(ADDRESS(ROW()+(0), COLUMN()+(-3), 1))*INDIRECT(ADDRESS(ROW()+(0), COLUMN()+(-1), 1)), 2)</f>
        <v>14.440000</v>
      </c>
    </row>
    <row r="13" spans="1:10" ht="31.20" thickBot="1" customHeight="1">
      <c r="A13" s="17" t="s">
        <v>26</v>
      </c>
      <c r="B13" s="18" t="s">
        <v>27</v>
      </c>
      <c r="C13" s="17" t="s">
        <v>28</v>
      </c>
      <c r="D13" s="17"/>
      <c r="E13" s="17"/>
      <c r="F13" s="17"/>
      <c r="G13" s="19">
        <v>2.000000</v>
      </c>
      <c r="H13" s="19"/>
      <c r="I13" s="20">
        <v>5.590000</v>
      </c>
      <c r="J13" s="20">
        <f ca="1">ROUND(INDIRECT(ADDRESS(ROW()+(0), COLUMN()+(-3), 1))*INDIRECT(ADDRESS(ROW()+(0), COLUMN()+(-1), 1)), 2)</f>
        <v>11.180000</v>
      </c>
    </row>
    <row r="14" spans="1:10" ht="31.20" thickBot="1" customHeight="1">
      <c r="A14" s="17" t="s">
        <v>29</v>
      </c>
      <c r="B14" s="18" t="s">
        <v>30</v>
      </c>
      <c r="C14" s="17" t="s">
        <v>31</v>
      </c>
      <c r="D14" s="17"/>
      <c r="E14" s="17"/>
      <c r="F14" s="17"/>
      <c r="G14" s="19">
        <v>1.000000</v>
      </c>
      <c r="H14" s="19"/>
      <c r="I14" s="20">
        <v>677.230000</v>
      </c>
      <c r="J14" s="20">
        <f ca="1">ROUND(INDIRECT(ADDRESS(ROW()+(0), COLUMN()+(-3), 1))*INDIRECT(ADDRESS(ROW()+(0), COLUMN()+(-1), 1)), 2)</f>
        <v>677.230000</v>
      </c>
    </row>
    <row r="15" spans="1:10" ht="12.00" thickBot="1" customHeight="1">
      <c r="A15" s="17" t="s">
        <v>32</v>
      </c>
      <c r="B15" s="18" t="s">
        <v>33</v>
      </c>
      <c r="C15" s="17" t="s">
        <v>34</v>
      </c>
      <c r="D15" s="17"/>
      <c r="E15" s="17"/>
      <c r="F15" s="17"/>
      <c r="G15" s="19">
        <v>1.479000</v>
      </c>
      <c r="H15" s="19"/>
      <c r="I15" s="20">
        <v>14.110000</v>
      </c>
      <c r="J15" s="20">
        <f ca="1">ROUND(INDIRECT(ADDRESS(ROW()+(0), COLUMN()+(-3), 1))*INDIRECT(ADDRESS(ROW()+(0), COLUMN()+(-1), 1)), 2)</f>
        <v>20.870000</v>
      </c>
    </row>
    <row r="16" spans="1:10" ht="12.00" thickBot="1" customHeight="1">
      <c r="A16" s="17" t="s">
        <v>35</v>
      </c>
      <c r="B16" s="21" t="s">
        <v>36</v>
      </c>
      <c r="C16" s="22" t="s">
        <v>37</v>
      </c>
      <c r="D16" s="22"/>
      <c r="E16" s="22"/>
      <c r="F16" s="22"/>
      <c r="G16" s="23">
        <v>1.479000</v>
      </c>
      <c r="H16" s="23"/>
      <c r="I16" s="24">
        <v>10.390000</v>
      </c>
      <c r="J16" s="24">
        <f ca="1">ROUND(INDIRECT(ADDRESS(ROW()+(0), COLUMN()+(-3), 1))*INDIRECT(ADDRESS(ROW()+(0), COLUMN()+(-1), 1)), 2)</f>
        <v>15.370000</v>
      </c>
    </row>
    <row r="17" spans="1:10" ht="12.00" thickBot="1" customHeight="1">
      <c r="A17" s="17"/>
      <c r="B17" s="12" t="s">
        <v>38</v>
      </c>
      <c r="C17" s="10" t="s">
        <v>39</v>
      </c>
      <c r="D17" s="10"/>
      <c r="E17" s="10"/>
      <c r="F17" s="10"/>
      <c r="G17" s="14">
        <v>2.000000</v>
      </c>
      <c r="H17" s="14"/>
      <c r="I17" s="16">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1979.020000</v>
      </c>
      <c r="J17" s="16">
        <f ca="1">ROUND(INDIRECT(ADDRESS(ROW()+(0), COLUMN()+(-3), 1))*INDIRECT(ADDRESS(ROW()+(0), COLUMN()+(-1), 1))/100, 2)</f>
        <v>39.580000</v>
      </c>
    </row>
    <row r="18" spans="1:10" ht="12.00" thickBot="1" customHeight="1">
      <c r="A18" s="22"/>
      <c r="B18" s="21" t="s">
        <v>40</v>
      </c>
      <c r="C18" s="22" t="s">
        <v>41</v>
      </c>
      <c r="D18" s="22"/>
      <c r="E18" s="22"/>
      <c r="F18" s="22"/>
      <c r="G18" s="23">
        <v>3.000000</v>
      </c>
      <c r="H18" s="23"/>
      <c r="I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2018.600000</v>
      </c>
      <c r="J18" s="24">
        <f ca="1">ROUND(INDIRECT(ADDRESS(ROW()+(0), COLUMN()+(-3), 1))*INDIRECT(ADDRESS(ROW()+(0), COLUMN()+(-1), 1))/100, 2)</f>
        <v>60.560000</v>
      </c>
    </row>
    <row r="19" spans="1:10" ht="12.00" thickBot="1" customHeight="1">
      <c r="A19" s="6" t="s">
        <v>42</v>
      </c>
      <c r="B19" s="7"/>
      <c r="C19" s="7"/>
      <c r="D19" s="7"/>
      <c r="E19" s="7"/>
      <c r="F19" s="7"/>
      <c r="G19" s="25"/>
      <c r="H19" s="25"/>
      <c r="I19" s="6" t="s">
        <v>43</v>
      </c>
      <c r="J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2079.160000</v>
      </c>
    </row>
  </sheetData>
  <mergeCells count="31">
    <mergeCell ref="A1:J1"/>
    <mergeCell ref="A3:C3"/>
    <mergeCell ref="F3:G3"/>
    <mergeCell ref="H3:I3"/>
    <mergeCell ref="A4:J4"/>
    <mergeCell ref="C7:F7"/>
    <mergeCell ref="G7:H7"/>
    <mergeCell ref="C8:F8"/>
    <mergeCell ref="G8:H8"/>
    <mergeCell ref="C9:F9"/>
    <mergeCell ref="G9:H9"/>
    <mergeCell ref="C10:F10"/>
    <mergeCell ref="G10:H10"/>
    <mergeCell ref="C11:F11"/>
    <mergeCell ref="G11:H11"/>
    <mergeCell ref="C12:F12"/>
    <mergeCell ref="G12:H12"/>
    <mergeCell ref="C13:F13"/>
    <mergeCell ref="G13:H13"/>
    <mergeCell ref="C14:F14"/>
    <mergeCell ref="G14:H14"/>
    <mergeCell ref="C15:F15"/>
    <mergeCell ref="G15:H15"/>
    <mergeCell ref="C16:F16"/>
    <mergeCell ref="G16:H16"/>
    <mergeCell ref="C17:F17"/>
    <mergeCell ref="G17:H17"/>
    <mergeCell ref="C18:F18"/>
    <mergeCell ref="G18:H18"/>
    <mergeCell ref="A19:F19"/>
    <mergeCell ref="G19:H19"/>
  </mergeCells>
  <pageMargins left="0.620079" right="0.472441" top="0.472441" bottom="0.472441" header="0.0" footer="0.0"/>
  <pageSetup paperSize="9" orientation="portrait"/>
  <rowBreaks count="0" manualBreakCount="0">
    </rowBreaks>
</worksheet>
</file>