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<sst xmlns="http://schemas.openxmlformats.org/spreadsheetml/2006/main" count="24" uniqueCount="24">
  <si>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</si>
  <si>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NAL035</t>
  </si>
  <si>
    <t xml:space="preserve">m²</t>
  </si>
  <si>
    <t xml:space="preserve">Isolamento térmico de pisos flutuantes, com placas de nódulos de poliestireno.</t>
  </si>
  <si>
    <r>
      <rPr>
        <sz val="8.25"/>
        <color rgb="FF000000"/>
        <rFont val="Arial"/>
        <family val="2"/>
      </rPr>
      <t xml:space="preserve">Isolamento térmico de pisos flutuantes formado por placa de nódulos, de poliestireno expandido (EPS), recoberta com tela de polietileno de cor laranja, 75,5x106 cm.</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</si>
  <si>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</si>
  <si>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</si>
  <si>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</si>
  <si>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</si>
  <si>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</si>
  <si>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</si>
  <si>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mt17sch020a</t>
  </si>
  <si>
    <t xml:space="preserve">m²</t>
  </si>
  <si>
    <t xml:space="preserve">Placa de nódulos, de poliestireno expandido (EPS), recoberta com tela de polietileno de cor laranja, 75,5x106 cm, para tubo de 16 mm de diâmetro, passagem do tubo múltipla de 7,5 cm, união entre placas através de ligação macho-fêmea, adequada para contrapisos de argamassa autonivelante.</t>
  </si>
  <si>
    <t xml:space="preserve">mo054</t>
  </si>
  <si>
    <t xml:space="preserve">h</t>
  </si>
  <si>
    <t xml:space="preserve">Montador de isolamentos.</t>
  </si>
  <si>
    <t xml:space="preserve">mo101</t>
  </si>
  <si>
    <t xml:space="preserve">h</t>
  </si>
  <si>
    <t xml:space="preserve">Ajudante de montador de isolamentos.</t>
  </si>
  <si>
    <t xml:space="preserve">%</t>
  </si>
  <si>
    <t xml:space="preserve">Custos diretos complementares</t>
  </si>
  <si>
    <t xml:space="preserve">Custo de manutenção decenal: R$ 10,11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</si>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</sst>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1.53" customWidth="1"/>
    <col min="5" max="5" width="81.43"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9" t="s">
        <v>12</v>
      </c>
      <c r="D9" s="9"/>
      <c r="E9" s="7" t="s">
        <v>13</v>
      </c>
      <c r="F9" s="11">
        <v>1</v>
      </c>
      <c r="G9" s="13">
        <v>73.23</v>
      </c>
      <c r="H9" s="13">
        <f ca="1">ROUND(INDIRECT(ADDRESS(ROW()+(0), COLUMN()+(-2), 1))*INDIRECT(ADDRESS(ROW()+(0), COLUMN()+(-1), 1)), 2)</f>
        <v>73.23</v>
      </c>
    </row>
    <row r="10" spans="1:8" ht="13.50" thickBot="1" customHeight="1">
      <c r="A10" s="14" t="s">
        <v>14</v>
      </c>
      <c r="B10" s="14"/>
      <c r="C10" s="15" t="s">
        <v>15</v>
      </c>
      <c r="D10" s="15"/>
      <c r="E10" s="14" t="s">
        <v>16</v>
      </c>
      <c r="F10" s="16">
        <v>0.042</v>
      </c>
      <c r="G10" s="17">
        <v>27.47</v>
      </c>
      <c r="H10" s="17">
        <f ca="1">ROUND(INDIRECT(ADDRESS(ROW()+(0), COLUMN()+(-2), 1))*INDIRECT(ADDRESS(ROW()+(0), COLUMN()+(-1), 1)), 2)</f>
        <v>1.15</v>
      </c>
    </row>
    <row r="11" spans="1:8" ht="13.50" thickBot="1" customHeight="1">
      <c r="A11" s="14" t="s">
        <v>17</v>
      </c>
      <c r="B11" s="14"/>
      <c r="C11" s="18" t="s">
        <v>18</v>
      </c>
      <c r="D11" s="18"/>
      <c r="E11" s="19" t="s">
        <v>19</v>
      </c>
      <c r="F11" s="20">
        <v>0.042</v>
      </c>
      <c r="G11" s="21">
        <v>18.75</v>
      </c>
      <c r="H11" s="21">
        <f ca="1">ROUND(INDIRECT(ADDRESS(ROW()+(0), COLUMN()+(-2), 1))*INDIRECT(ADDRESS(ROW()+(0), COLUMN()+(-1), 1)), 2)</f>
        <v>0.79</v>
      </c>
    </row>
    <row r="12" spans="1:8" ht="13.50" thickBot="1" customHeight="1">
      <c r="A12" s="19"/>
      <c r="B12" s="19"/>
      <c r="C12" s="22" t="s">
        <v>20</v>
      </c>
      <c r="D12" s="22"/>
      <c r="E12" s="5" t="s">
        <v>21</v>
      </c>
      <c r="F12" s="23">
        <v>2</v>
      </c>
      <c r="G12" s="24">
        <f ca="1">ROUND(SUM(INDIRECT(ADDRESS(ROW()+(-1), COLUMN()+(1), 1)),INDIRECT(ADDRESS(ROW()+(-2), COLUMN()+(1), 1)),INDIRECT(ADDRESS(ROW()+(-3), COLUMN()+(1), 1))), 2)</f>
        <v>75.17</v>
      </c>
      <c r="H12" s="24">
        <f ca="1">ROUND(INDIRECT(ADDRESS(ROW()+(0), COLUMN()+(-2), 1))*INDIRECT(ADDRESS(ROW()+(0), COLUMN()+(-1), 1))/100, 2)</f>
        <v>1.5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76.67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