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<sst xmlns="http://schemas.openxmlformats.org/spreadsheetml/2006/main" count="48" uniqueCount="48">
  <si>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</si>
  <si>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LPM200</t>
  </si>
  <si>
    <t xml:space="preserve">Un</t>
  </si>
  <si>
    <t xml:space="preserve">Porta exterior, de madeira.</t>
  </si>
  <si>
    <r>
      <rPr>
        <sz val="7.80"/>
        <color rgb="FF000000"/>
        <rFont val="Arial"/>
        <family val="2"/>
      </rPr>
      <t xml:space="preserve">Porta de entrada de </t>
    </r>
    <r>
      <rPr>
        <b/>
        <sz val="7.80"/>
        <color rgb="FF000000"/>
        <rFont val="Arial"/>
        <family val="2"/>
      </rPr>
      <t xml:space="preserve">90x210x3,5</t>
    </r>
    <r>
      <rPr>
        <sz val="7.80"/>
        <color rgb="FF000000"/>
        <rFont val="Arial"/>
        <family val="2"/>
      </rPr>
      <t xml:space="preserve"> cm, folha </t>
    </r>
    <r>
      <rPr>
        <b/>
        <sz val="7.80"/>
        <color rgb="FF000000"/>
        <rFont val="Arial"/>
        <family val="2"/>
      </rPr>
      <t xml:space="preserve">com almofadas numa face, de madeira maciça de imbuia, acabamento em cru para envernizar na obra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marco de madeira maciça de 130x30 mm e guarnição de madeira maciça de 50x10 mm, ambos do mesmo material e acabamento que a folha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</si>
  <si>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</si>
  <si>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</si>
  <si>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</si>
  <si>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</si>
  <si>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</si>
  <si>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</si>
  <si>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mt22aap030tua</t>
  </si>
  <si>
    <t xml:space="preserve">Un</t>
  </si>
  <si>
    <t xml:space="preserve">Marco de madeira maciça imbuia, para porta de uma folha, de 130x30 mm, acabamento em cru para envernizar na obra, com elementos de fixação.</t>
  </si>
  <si>
    <t xml:space="preserve">mt22atc020k</t>
  </si>
  <si>
    <t xml:space="preserve">m</t>
  </si>
  <si>
    <t xml:space="preserve">Guarnição de madeira maciça de imbuia, 50x10 mm, acabamento em cru para envernizar na obra.</t>
  </si>
  <si>
    <t xml:space="preserve">mt22psc010g</t>
  </si>
  <si>
    <t xml:space="preserve">Un</t>
  </si>
  <si>
    <t xml:space="preserve">Porta de entrada com almofadas numa face, de madeira maciça de imbuia, acabamento em cru para envernizar na obra, de 90x210x3,5 cm. Segundo ABNT NBR 15930.</t>
  </si>
  <si>
    <t xml:space="preserve">mt23ial010a</t>
  </si>
  <si>
    <t xml:space="preserve">Un</t>
  </si>
  <si>
    <t xml:space="preserve">Dobradiça de segurança de 140x70 mm, em latão preto brilho, para porta de entrada na habitação.</t>
  </si>
  <si>
    <t xml:space="preserve">mt23ppb031</t>
  </si>
  <si>
    <t xml:space="preserve">Un</t>
  </si>
  <si>
    <t xml:space="preserve">Parafuso de latão 21/35 mm.</t>
  </si>
  <si>
    <t xml:space="preserve">mt23ppa010</t>
  </si>
  <si>
    <t xml:space="preserve">Un</t>
  </si>
  <si>
    <t xml:space="preserve">Fechadura de embutir, frente, acessórios e parafusos de fixação, para porta de entrada na habitação.</t>
  </si>
  <si>
    <t xml:space="preserve">mt23hal010a</t>
  </si>
  <si>
    <t xml:space="preserve">Un</t>
  </si>
  <si>
    <t xml:space="preserve">Jogo de puxador par e espelho retangular no interior, em latão preto brilho, série básica, para porta de entrada na habitação.</t>
  </si>
  <si>
    <t xml:space="preserve">mt23hal020a</t>
  </si>
  <si>
    <t xml:space="preserve">Un</t>
  </si>
  <si>
    <t xml:space="preserve">Puxador exterior com espelho em latão preto brilho, série básica, para porta de entrada na habitação.</t>
  </si>
  <si>
    <t xml:space="preserve">mt23hal100a</t>
  </si>
  <si>
    <t xml:space="preserve">Un</t>
  </si>
  <si>
    <t xml:space="preserve">Visor óptico grande angular de 14 mm de diâmetro e 35 a 60 mm de comprimento, com tampa incorporada e acabamento em latão preto brilho, série básica, para porta de entrada na habitação.</t>
  </si>
  <si>
    <t xml:space="preserve">mo017</t>
  </si>
  <si>
    <t xml:space="preserve">h</t>
  </si>
  <si>
    <t xml:space="preserve">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</si>
  <si>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</si>
  <si>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</si>
  <si>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</si>
  <si>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</si>
  <si>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diretos complementares</t>
  </si>
  <si>
    <t xml:space="preserve">Custo de manutenção decenal: R$ 62,74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</si>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</sst>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97" customWidth="1"/>
    <col min="4" max="4" width="22.15" customWidth="1"/>
    <col min="5" max="5" width="25.94" customWidth="1"/>
    <col min="6" max="6" width="13.41" customWidth="1"/>
    <col min="7" max="7" width="2.19" customWidth="1"/>
    <col min="8" max="8" width="4.95" customWidth="1"/>
    <col min="9" max="9" width="10.64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10.410000</v>
      </c>
      <c r="J8" s="16"/>
      <c r="K8" s="16">
        <f ca="1">ROUND(INDIRECT(ADDRESS(ROW()+(0), COLUMN()+(-4), 1))*INDIRECT(ADDRESS(ROW()+(0), COLUMN()+(-2), 1)), 2)</f>
        <v>10.410000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10.600000</v>
      </c>
      <c r="H9" s="19"/>
      <c r="I9" s="20">
        <v>2.040000</v>
      </c>
      <c r="J9" s="20"/>
      <c r="K9" s="20">
        <f ca="1">ROUND(INDIRECT(ADDRESS(ROW()+(0), COLUMN()+(-4), 1))*INDIRECT(ADDRESS(ROW()+(0), COLUMN()+(-2), 1)), 2)</f>
        <v>21.620000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297.530000</v>
      </c>
      <c r="J10" s="20"/>
      <c r="K10" s="20">
        <f ca="1">ROUND(INDIRECT(ADDRESS(ROW()+(0), COLUMN()+(-4), 1))*INDIRECT(ADDRESS(ROW()+(0), COLUMN()+(-2), 1)), 2)</f>
        <v>297.530000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15.700000</v>
      </c>
      <c r="J11" s="20"/>
      <c r="K11" s="20">
        <f ca="1">ROUND(INDIRECT(ADDRESS(ROW()+(0), COLUMN()+(-4), 1))*INDIRECT(ADDRESS(ROW()+(0), COLUMN()+(-2), 1)), 2)</f>
        <v>62.800000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24.000000</v>
      </c>
      <c r="H12" s="19"/>
      <c r="I12" s="20">
        <v>0.160000</v>
      </c>
      <c r="J12" s="20"/>
      <c r="K12" s="20">
        <f ca="1">ROUND(INDIRECT(ADDRESS(ROW()+(0), COLUMN()+(-4), 1))*INDIRECT(ADDRESS(ROW()+(0), COLUMN()+(-2), 1)), 2)</f>
        <v>3.840000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50.730000</v>
      </c>
      <c r="J13" s="20"/>
      <c r="K13" s="20">
        <f ca="1">ROUND(INDIRECT(ADDRESS(ROW()+(0), COLUMN()+(-4), 1))*INDIRECT(ADDRESS(ROW()+(0), COLUMN()+(-2), 1)), 2)</f>
        <v>50.730000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29.490000</v>
      </c>
      <c r="J14" s="20"/>
      <c r="K14" s="20">
        <f ca="1">ROUND(INDIRECT(ADDRESS(ROW()+(0), COLUMN()+(-4), 1))*INDIRECT(ADDRESS(ROW()+(0), COLUMN()+(-2), 1)), 2)</f>
        <v>29.490000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1.000000</v>
      </c>
      <c r="H15" s="19"/>
      <c r="I15" s="20">
        <v>23.040000</v>
      </c>
      <c r="J15" s="20"/>
      <c r="K15" s="20">
        <f ca="1">ROUND(INDIRECT(ADDRESS(ROW()+(0), COLUMN()+(-4), 1))*INDIRECT(ADDRESS(ROW()+(0), COLUMN()+(-2), 1)), 2)</f>
        <v>23.040000</v>
      </c>
    </row>
    <row r="16" spans="1:11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1.000000</v>
      </c>
      <c r="H16" s="19"/>
      <c r="I16" s="20">
        <v>2.920000</v>
      </c>
      <c r="J16" s="20"/>
      <c r="K16" s="20">
        <f ca="1">ROUND(INDIRECT(ADDRESS(ROW()+(0), COLUMN()+(-4), 1))*INDIRECT(ADDRESS(ROW()+(0), COLUMN()+(-2), 1)), 2)</f>
        <v>2.920000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1.690000</v>
      </c>
      <c r="H17" s="19"/>
      <c r="I17" s="20">
        <v>18.490000</v>
      </c>
      <c r="J17" s="20"/>
      <c r="K17" s="20">
        <f ca="1">ROUND(INDIRECT(ADDRESS(ROW()+(0), COLUMN()+(-4), 1))*INDIRECT(ADDRESS(ROW()+(0), COLUMN()+(-2), 1)), 2)</f>
        <v>31.250000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1.690000</v>
      </c>
      <c r="H18" s="23"/>
      <c r="I18" s="24">
        <v>15.110000</v>
      </c>
      <c r="J18" s="24"/>
      <c r="K18" s="24">
        <f ca="1">ROUND(INDIRECT(ADDRESS(ROW()+(0), COLUMN()+(-4), 1))*INDIRECT(ADDRESS(ROW()+(0), COLUMN()+(-2), 1)), 2)</f>
        <v>25.540000</v>
      </c>
    </row>
    <row r="19" spans="1:11" ht="12.00" thickBot="1" customHeight="1">
      <c r="A19" s="22"/>
      <c r="B19" s="25" t="s">
        <v>44</v>
      </c>
      <c r="C19" s="26" t="s">
        <v>45</v>
      </c>
      <c r="D19" s="26"/>
      <c r="E19" s="26"/>
      <c r="F19" s="26"/>
      <c r="G19" s="27">
        <v>2.000000</v>
      </c>
      <c r="H19" s="27"/>
      <c r="I19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559.170000</v>
      </c>
      <c r="J19" s="28"/>
      <c r="K19" s="28">
        <f ca="1">ROUND(INDIRECT(ADDRESS(ROW()+(0), COLUMN()+(-4), 1))*INDIRECT(ADDRESS(ROW()+(0), COLUMN()+(-2), 1))/100, 2)</f>
        <v>11.180000</v>
      </c>
    </row>
    <row r="20" spans="1:11" ht="12.00" thickBot="1" customHeight="1">
      <c r="A20" s="6" t="s">
        <v>46</v>
      </c>
      <c r="B20" s="7"/>
      <c r="C20" s="7"/>
      <c r="D20" s="7"/>
      <c r="E20" s="7"/>
      <c r="F20" s="7"/>
      <c r="G20" s="29"/>
      <c r="H20" s="29"/>
      <c r="I20" s="6" t="s">
        <v>47</v>
      </c>
      <c r="J20" s="6"/>
      <c r="K20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570.350000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