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<sst xmlns="http://schemas.openxmlformats.org/spreadsheetml/2006/main" count="42" uniqueCount="42">
  <si>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</si>
  <si>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</si>
  <si>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Un</t>
  </si>
  <si>
    <t xml:space="preserve">Equipamento água-água, bomba de calor, para produção de água quente, aquecimento e refrigeração.</t>
  </si>
  <si>
    <r>
      <rPr>
        <sz val="8.25"/>
        <color rgb="FF000000"/>
        <rFont val="Arial"/>
        <family val="2"/>
      </rPr>
      <t xml:space="preserve">Bomba de calor reversível água-água, classe de eficiência energética A+++, potência calorífica nominal 23 kW, COP 5,2, potência frigorífica nominal 23,8 kW, EER 4,7, pressão sonora 43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</si>
  <si>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</si>
  <si>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</si>
  <si>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</si>
  <si>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</si>
  <si>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</si>
  <si>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</si>
  <si>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mt42vai053tb</t>
  </si>
  <si>
    <t xml:space="preserve">Un</t>
  </si>
  <si>
    <t xml:space="preserve">Bomba de calor reversível água-água, classe de eficiência energética A+++, potência calorífica nominal 23 kW, COP 5,2, potência frigorífica nominal 23,8 kW, EER 4,7, pressão sonora 43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t>
  </si>
  <si>
    <t xml:space="preserve">mt42eco100bd</t>
  </si>
  <si>
    <t xml:space="preserve">Un</t>
  </si>
  <si>
    <t xml:space="preserve">Reservatório com permutador de água quente de aço inoxidável AISI 316, de 300 litros de capacidade, classe de eficiência energética C, de 560 mm de diâmetro exterior, 1860 mm de altura total, 8 bar de pressão de trabalho, com serpentina espiral corrugada flexível de 3,11 m² de superfície de permutação, isolamento térmico de espuma rígida de poliuretano injetado livre de HCFC e acabamento exterior com forro de PVC semi-rígido.</t>
  </si>
  <si>
    <t xml:space="preserve">mt37www060f</t>
  </si>
  <si>
    <t xml:space="preserve">Un</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</si>
  <si>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</si>
  <si>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</si>
  <si>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Un</t>
  </si>
  <si>
    <t xml:space="preserve">União anti-vibração, de borracha, com rosca de 1 1/4", para uma pressão máxima de funcionamento de 10 bar.</t>
  </si>
  <si>
    <t xml:space="preserve">mt42www050</t>
  </si>
  <si>
    <t xml:space="preserve">Un</t>
  </si>
  <si>
    <t xml:space="preserve">Termômetro bimetálico, diâmetro de esfera de 100 mm, com tomada vertical, com bainha de 1/2", escala de temperatura de 0 a 120°C.</t>
  </si>
  <si>
    <t xml:space="preserve">mt37sve010d</t>
  </si>
  <si>
    <t xml:space="preserve">Un</t>
  </si>
  <si>
    <t xml:space="preserve">Registro de esfera de latão niquelado para enroscar de 1".</t>
  </si>
  <si>
    <t xml:space="preserve">mt37sve010e</t>
  </si>
  <si>
    <t xml:space="preserve">Un</t>
  </si>
  <si>
    <t xml:space="preserve">Registro de esfera de latão niquelado para enroscar de 1 1/4".</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</si>
  <si>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</si>
  <si>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</si>
  <si>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</si>
  <si>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</si>
  <si>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</si>
  <si>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</si>
  <si>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</si>
  <si>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</si>
  <si>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R$ 86.041,32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</si>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</sst>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5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116886</v>
      </c>
      <c r="H9" s="13">
        <f ca="1">ROUND(INDIRECT(ADDRESS(ROW()+(0), COLUMN()+(-2), 1))*INDIRECT(ADDRESS(ROW()+(0), COLUMN()+(-1), 1)), 2)</f>
        <v>116886</v>
      </c>
    </row>
    <row r="10" spans="1:8" ht="55.50" thickBot="1" customHeight="1">
      <c r="A10" s="14" t="s">
        <v>14</v>
      </c>
      <c r="B10" s="14"/>
      <c r="C10" s="14"/>
      <c r="D10" s="15" t="s">
        <v>15</v>
      </c>
      <c r="E10" s="14" t="s">
        <v>16</v>
      </c>
      <c r="F10" s="16">
        <v>1</v>
      </c>
      <c r="G10" s="17">
        <v>12798.7</v>
      </c>
      <c r="H10" s="17">
        <f ca="1">ROUND(INDIRECT(ADDRESS(ROW()+(0), COLUMN()+(-2), 1))*INDIRECT(ADDRESS(ROW()+(0), COLUMN()+(-1), 1)), 2)</f>
        <v>12798.7</v>
      </c>
    </row>
    <row r="11" spans="1:8" ht="34.50" thickBot="1" customHeight="1">
      <c r="A11" s="14" t="s">
        <v>17</v>
      </c>
      <c r="B11" s="14"/>
      <c r="C11" s="14"/>
      <c r="D11" s="15" t="s">
        <v>18</v>
      </c>
      <c r="E11" s="14" t="s">
        <v>19</v>
      </c>
      <c r="F11" s="16">
        <v>1</v>
      </c>
      <c r="G11" s="17">
        <v>55.71</v>
      </c>
      <c r="H11" s="17">
        <f ca="1">ROUND(INDIRECT(ADDRESS(ROW()+(0), COLUMN()+(-2), 1))*INDIRECT(ADDRESS(ROW()+(0), COLUMN()+(-1), 1)), 2)</f>
        <v>55.71</v>
      </c>
    </row>
    <row r="12" spans="1:8" ht="24.00" thickBot="1" customHeight="1">
      <c r="A12" s="14" t="s">
        <v>20</v>
      </c>
      <c r="B12" s="14"/>
      <c r="C12" s="14"/>
      <c r="D12" s="15" t="s">
        <v>21</v>
      </c>
      <c r="E12" s="14" t="s">
        <v>22</v>
      </c>
      <c r="F12" s="16">
        <v>4</v>
      </c>
      <c r="G12" s="17">
        <v>110.92</v>
      </c>
      <c r="H12" s="17">
        <f ca="1">ROUND(INDIRECT(ADDRESS(ROW()+(0), COLUMN()+(-2), 1))*INDIRECT(ADDRESS(ROW()+(0), COLUMN()+(-1), 1)), 2)</f>
        <v>443.68</v>
      </c>
    </row>
    <row r="13" spans="1:8" ht="24.00" thickBot="1" customHeight="1">
      <c r="A13" s="14" t="s">
        <v>23</v>
      </c>
      <c r="B13" s="14"/>
      <c r="C13" s="14"/>
      <c r="D13" s="15" t="s">
        <v>24</v>
      </c>
      <c r="E13" s="14" t="s">
        <v>25</v>
      </c>
      <c r="F13" s="16">
        <v>1</v>
      </c>
      <c r="G13" s="17">
        <v>366.35</v>
      </c>
      <c r="H13" s="17">
        <f ca="1">ROUND(INDIRECT(ADDRESS(ROW()+(0), COLUMN()+(-2), 1))*INDIRECT(ADDRESS(ROW()+(0), COLUMN()+(-1), 1)), 2)</f>
        <v>366.35</v>
      </c>
    </row>
    <row r="14" spans="1:8" ht="13.50" thickBot="1" customHeight="1">
      <c r="A14" s="14" t="s">
        <v>26</v>
      </c>
      <c r="B14" s="14"/>
      <c r="C14" s="14"/>
      <c r="D14" s="15" t="s">
        <v>27</v>
      </c>
      <c r="E14" s="14" t="s">
        <v>28</v>
      </c>
      <c r="F14" s="16">
        <v>2</v>
      </c>
      <c r="G14" s="17">
        <v>36.27</v>
      </c>
      <c r="H14" s="17">
        <f ca="1">ROUND(INDIRECT(ADDRESS(ROW()+(0), COLUMN()+(-2), 1))*INDIRECT(ADDRESS(ROW()+(0), COLUMN()+(-1), 1)), 2)</f>
        <v>72.54</v>
      </c>
    </row>
    <row r="15" spans="1:8" ht="13.50" thickBot="1" customHeight="1">
      <c r="A15" s="14" t="s">
        <v>29</v>
      </c>
      <c r="B15" s="14"/>
      <c r="C15" s="14"/>
      <c r="D15" s="15" t="s">
        <v>30</v>
      </c>
      <c r="E15" s="14" t="s">
        <v>31</v>
      </c>
      <c r="F15" s="16">
        <v>4</v>
      </c>
      <c r="G15" s="17">
        <v>50.08</v>
      </c>
      <c r="H15" s="17">
        <f ca="1">ROUND(INDIRECT(ADDRESS(ROW()+(0), COLUMN()+(-2), 1))*INDIRECT(ADDRESS(ROW()+(0), COLUMN()+(-1), 1)), 2)</f>
        <v>200.32</v>
      </c>
    </row>
    <row r="16" spans="1:8" ht="13.50" thickBot="1" customHeight="1">
      <c r="A16" s="14" t="s">
        <v>32</v>
      </c>
      <c r="B16" s="14"/>
      <c r="C16" s="14"/>
      <c r="D16" s="15" t="s">
        <v>33</v>
      </c>
      <c r="E16" s="14" t="s">
        <v>34</v>
      </c>
      <c r="F16" s="16">
        <v>13.167</v>
      </c>
      <c r="G16" s="17">
        <v>40.02</v>
      </c>
      <c r="H16" s="17">
        <f ca="1">ROUND(INDIRECT(ADDRESS(ROW()+(0), COLUMN()+(-2), 1))*INDIRECT(ADDRESS(ROW()+(0), COLUMN()+(-1), 1)), 2)</f>
        <v>526.94</v>
      </c>
    </row>
    <row r="17" spans="1:8" ht="13.50" thickBot="1" customHeight="1">
      <c r="A17" s="14" t="s">
        <v>35</v>
      </c>
      <c r="B17" s="14"/>
      <c r="C17" s="14"/>
      <c r="D17" s="18" t="s">
        <v>36</v>
      </c>
      <c r="E17" s="19" t="s">
        <v>37</v>
      </c>
      <c r="F17" s="20">
        <v>13.167</v>
      </c>
      <c r="G17" s="21">
        <v>34.41</v>
      </c>
      <c r="H17" s="21">
        <f ca="1">ROUND(INDIRECT(ADDRESS(ROW()+(0), COLUMN()+(-2), 1))*INDIRECT(ADDRESS(ROW()+(0), COLUMN()+(-1), 1)), 2)</f>
        <v>453.08</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131804</v>
      </c>
      <c r="H18" s="24">
        <f ca="1">ROUND(INDIRECT(ADDRESS(ROW()+(0), COLUMN()+(-2), 1))*INDIRECT(ADDRESS(ROW()+(0), COLUMN()+(-1), 1))/100, 2)</f>
        <v>2636.07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134440</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