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<sst xmlns="http://schemas.openxmlformats.org/spreadsheetml/2006/main" count="42" uniqueCount="42">
  <si>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</si>
  <si>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ICV163</t>
  </si>
  <si>
    <t xml:space="preserve">Un</t>
  </si>
  <si>
    <t xml:space="preserve">Equipamento água-água, bomba de calor, para produção de água quente, aquecimento e refrigeração.</t>
  </si>
  <si>
    <r>
      <rPr>
        <sz val="8.25"/>
        <color rgb="FF000000"/>
        <rFont val="Arial"/>
        <family val="2"/>
      </rPr>
      <t xml:space="preserve">Bomba de calor reversível água-água, classe de eficiência energética A+++, potência calorífica nominal 16,8 kW, COP 5,4, potência frigorífica nominal 18,1 kW, EER 5, pressão sonora 42 dBA, dimensões 1183x595x600 mm, peso 168 kg, alimentação trifásica a 400 V, com temperatura de impulsão até 65°C, circuito refrigerante com injeção de vapor EVI de alto rendimento, válvula de 4 vias para inversão de ciclo, permutadores de placas de aço inoxidável de alta capacidade com injeção de líquido, refrigerante R-410A, aquecimento elétrico adicional de potência configurável até 9 kW, sistema de controle, com controle da temperatura com sonda exterior, display digital, por cabo, programação diária e semanal, para controle de vários circuitos de aquecimento com módulos e termostatos adicionais, e módulo hidráulico com permutador de placas, para o aproveitamento energético do poço de águas subterrâneas, e bombas de circulação de alta eficiência. Totalmente montada, ligada e colocada em funcionamento pela empresa instaladora para a verificação do seu correto funcionamento.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</si>
  <si>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</si>
  <si>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</si>
  <si>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</si>
  <si>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</si>
  <si>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</si>
  <si>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</si>
  <si>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mt42vai053pb</t>
  </si>
  <si>
    <t xml:space="preserve">Un</t>
  </si>
  <si>
    <t xml:space="preserve">Bomba de calor reversível água-água, classe de eficiência energética A+++, potência calorífica nominal 16,8 kW, COP 5,4, potência frigorífica nominal 18,1 kW, EER 5, pressão sonora 42 dBA, dimensões 1183x595x600 mm, peso 168 kg, alimentação trifásica a 400 V, com temperatura de impulsão até 65°C, circuito refrigerante com injeção de vapor EVI de alto rendimento, válvula de 4 vias para inversão de ciclo, permutadores de placas de aço inoxidável de alta capacidade com injeção de líquido, refrigerante R-410A, aquecimento elétrico adicional de potência configurável até 9 kW, sistema de controle, com controle da temperatura com sonda exterior, display digital, por cabo, programação diária e semanal, para controle de vários circuitos de aquecimento com módulos e termostatos adicionais, e módulo hidráulico com permutador de placas, para o aproveitamento energético do poço de águas subterrâneas, e bombas de circulação de alta eficiência.</t>
  </si>
  <si>
    <t xml:space="preserve">mt42eco100hm</t>
  </si>
  <si>
    <t xml:space="preserve">Un</t>
  </si>
  <si>
    <t xml:space="preserve">Reservatório com permutador de água quente de aço inoxidável AISI 316, de 2000 litros de capacidade, de 1280 mm de diâmetro exterior, 2331 mm de altura total, 8 bar de pressão de trabalho, com serpentina espiral corrugada flexível de 8,3 m² de superfície de permutação, isolamento térmico de espuma rígida de poliuretano injetado livre de HCFC e acabamento exterior com forro de PVC semi-rígido.</t>
  </si>
  <si>
    <t xml:space="preserve">mt37www060f</t>
  </si>
  <si>
    <t xml:space="preserve">Un</t>
  </si>
  <si>
    <t xml:space="preserve">Filtro de retenção de resíduos de latão, com peneiro de aço inoxidável com perfurações de 0,5 mm de diâmetro, com rosca de 1 1/4", para uma pressão máxima de funcionamento de 16 bar e uma temperatura máxima de 110°C.</t>
  </si>
  <si>
    <t xml:space="preserve">mt37www050e</t>
  </si>
  <si>
    <t xml:space="preserve">Un</t>
  </si>
  <si>
    <t xml:space="preserve">União anti-vibração, de borracha, com rosca de 1 1/4", para uma pressão máxima de funcionamento de 10 bar.</t>
  </si>
  <si>
    <t xml:space="preserve">mt42www050</t>
  </si>
  <si>
    <t xml:space="preserve">Un</t>
  </si>
  <si>
    <t xml:space="preserve">Termômetro bimetálico, diâmetro de esfera de 100 mm, com tomada vertical, com bainha de 1/2", escala de temperatura de 0 a 120°C.</t>
  </si>
  <si>
    <t xml:space="preserve">mt37sve010d</t>
  </si>
  <si>
    <t xml:space="preserve">Un</t>
  </si>
  <si>
    <t xml:space="preserve">Registro de esfera de latão niquelado para enroscar de 1".</t>
  </si>
  <si>
    <t xml:space="preserve">mt37sve010e</t>
  </si>
  <si>
    <t xml:space="preserve">Un</t>
  </si>
  <si>
    <t xml:space="preserve">Registro de esfera de latão niquelado para enroscar de 1 1/4".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</si>
  <si>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</si>
  <si>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</si>
  <si>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</si>
  <si>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</si>
  <si>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</si>
  <si>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</si>
  <si>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</si>
  <si>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</si>
  <si>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R$ 125.310,32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</si>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</sst>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3.57" customWidth="1"/>
    <col min="5" max="5" width="79.3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18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109736</v>
      </c>
      <c r="H9" s="13">
        <f ca="1">ROUND(INDIRECT(ADDRESS(ROW()+(0), COLUMN()+(-2), 1))*INDIRECT(ADDRESS(ROW()+(0), COLUMN()+(-1), 1)), 2)</f>
        <v>109736</v>
      </c>
    </row>
    <row r="10" spans="1:8" ht="55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80383.7</v>
      </c>
      <c r="H10" s="17">
        <f ca="1">ROUND(INDIRECT(ADDRESS(ROW()+(0), COLUMN()+(-2), 1))*INDIRECT(ADDRESS(ROW()+(0), COLUMN()+(-1), 1)), 2)</f>
        <v>80383.7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55.71</v>
      </c>
      <c r="H11" s="17">
        <f ca="1">ROUND(INDIRECT(ADDRESS(ROW()+(0), COLUMN()+(-2), 1))*INDIRECT(ADDRESS(ROW()+(0), COLUMN()+(-1), 1)), 2)</f>
        <v>55.71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4</v>
      </c>
      <c r="G12" s="17">
        <v>110.92</v>
      </c>
      <c r="H12" s="17">
        <f ca="1">ROUND(INDIRECT(ADDRESS(ROW()+(0), COLUMN()+(-2), 1))*INDIRECT(ADDRESS(ROW()+(0), COLUMN()+(-1), 1)), 2)</f>
        <v>443.68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</v>
      </c>
      <c r="G13" s="17">
        <v>366.35</v>
      </c>
      <c r="H13" s="17">
        <f ca="1">ROUND(INDIRECT(ADDRESS(ROW()+(0), COLUMN()+(-2), 1))*INDIRECT(ADDRESS(ROW()+(0), COLUMN()+(-1), 1)), 2)</f>
        <v>366.35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2</v>
      </c>
      <c r="G14" s="17">
        <v>36.27</v>
      </c>
      <c r="H14" s="17">
        <f ca="1">ROUND(INDIRECT(ADDRESS(ROW()+(0), COLUMN()+(-2), 1))*INDIRECT(ADDRESS(ROW()+(0), COLUMN()+(-1), 1)), 2)</f>
        <v>72.54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4</v>
      </c>
      <c r="G15" s="17">
        <v>50.08</v>
      </c>
      <c r="H15" s="17">
        <f ca="1">ROUND(INDIRECT(ADDRESS(ROW()+(0), COLUMN()+(-2), 1))*INDIRECT(ADDRESS(ROW()+(0), COLUMN()+(-1), 1)), 2)</f>
        <v>200.32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9.405</v>
      </c>
      <c r="G16" s="17">
        <v>40.02</v>
      </c>
      <c r="H16" s="17">
        <f ca="1">ROUND(INDIRECT(ADDRESS(ROW()+(0), COLUMN()+(-2), 1))*INDIRECT(ADDRESS(ROW()+(0), COLUMN()+(-1), 1)), 2)</f>
        <v>376.39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20">
        <v>9.405</v>
      </c>
      <c r="G17" s="21">
        <v>34.41</v>
      </c>
      <c r="H17" s="21">
        <f ca="1">ROUND(INDIRECT(ADDRESS(ROW()+(0), COLUMN()+(-2), 1))*INDIRECT(ADDRESS(ROW()+(0), COLUMN()+(-1), 1)), 2)</f>
        <v>323.63</v>
      </c>
    </row>
    <row r="18" spans="1:8" ht="13.50" thickBot="1" customHeight="1">
      <c r="A18" s="19"/>
      <c r="B18" s="19"/>
      <c r="C18" s="19"/>
      <c r="D18" s="22" t="s">
        <v>38</v>
      </c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191958</v>
      </c>
      <c r="H18" s="24">
        <f ca="1">ROUND(INDIRECT(ADDRESS(ROW()+(0), COLUMN()+(-2), 1))*INDIRECT(ADDRESS(ROW()+(0), COLUMN()+(-1), 1))/100, 2)</f>
        <v>3839.16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195797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