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<sst xmlns="http://schemas.openxmlformats.org/spreadsheetml/2006/main" count="26" uniqueCount="26">
  <si>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</si>
  <si>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ICP150</t>
  </si>
  <si>
    <t xml:space="preserve">Un</t>
  </si>
  <si>
    <t xml:space="preserve">Unidade interior de ar condicionado, de solo.</t>
  </si>
  <si>
    <r>
      <rPr>
        <b/>
        <sz val="7.80"/>
        <color rgb="FF000000"/>
        <rFont val="A"/>
        <family val="2"/>
      </rPr>
      <t xml:space="preserve">Unidade interior de ar condicionado, de solo, com carcaça, sistema VRF, para gás R-410A, alimentação monofásica (230V/50Hz), modelo MML-AP0074NH-E "TOSHIBA", potência frigorífica nominal 2,2 kW, potência calorífica nominal 2,5 kW</t>
    </r>
    <r>
      <rPr>
        <sz val="7.80"/>
        <color rgb="FF000000"/>
        <rFont val="A"/>
        <family val="2"/>
      </rPr>
      <t xml:space="preserve">.</t>
    </r>
  </si>
  <si>
    <t xml:space="preserve">Insumo</t>
  </si>
  <si>
    <t xml:space="preserve">Un</t>
  </si>
  <si>
    <t xml:space="preserve">Descrição</t>
  </si>
  <si>
    <t xml:space="preserve">Rend.</t>
  </si>
  <si>
    <t xml:space="preserve">Preço unitário</t>
  </si>
  <si>
    <t xml:space="preserve">Preço Insumo</t>
  </si>
  <si>
    <t xml:space="preserve">mt42tsb200a</t>
  </si>
  <si>
    <t xml:space="preserve">Un</t>
  </si>
  <si>
    <t xml:space="preserve">Unidade interior de ar condicionado, de solo, com carcaça, sistema VRF, para gás R-410A, alimentação monofásica (230V/50Hz), modelo MML-AP0074NH-E "TOSHIBA", potência frigorífica nominal 2,2 kW (temperatura de bulbo úmido de ar interior 19°C, temperatura de bulbo seco do ar exterior 35°C), potência calorífica nominal 2,5 kW (temperatura de bulbo seco de ar interior 20°C), pressão sonora 26 dBA, vazão de ar 510 m³/h, de 600x700x220 mm e 17 kg, com função Bi-Flow para regulação da intensidade e direção da saída de ar, sistema de filtragem de ar IAQ de absorção e descomposição de partículas de maus odores, saída de ar inferior em modo aquecimento, válvula de expansão eletrônica, sensor de pressão, controle individual de temperatura por microprocessador para regulação do fluxo de refrigerante e comando à distância por infravermelhos.</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</si>
  <si>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</si>
  <si>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</si>
  <si>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</si>
  <si>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</si>
  <si>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</si>
  <si>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</si>
  <si>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</si>
  <si>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</si>
  <si>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</si>
  <si>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indiretos</t>
  </si>
  <si>
    <t xml:space="preserve">Custo de manutenção decenal: R$ 1.468,54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</si>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</sst>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56" customWidth="1"/>
    <col min="4" max="4" width="21.57" customWidth="1"/>
    <col min="5" max="5" width="30.45" customWidth="1"/>
    <col min="6" max="6" width="11.66" customWidth="1"/>
    <col min="7" max="7" width="3.21" customWidth="1"/>
    <col min="8" max="8" width="3.21" customWidth="1"/>
    <col min="9" max="9" width="11.51"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4961.040000</v>
      </c>
      <c r="J8" s="16"/>
      <c r="K8" s="16">
        <f ca="1">ROUND(INDIRECT(ADDRESS(ROW()+(0), COLUMN()+(-4), 1))*INDIRECT(ADDRESS(ROW()+(0), COLUMN()+(-2), 1)), 2)</f>
        <v>4961.040000</v>
      </c>
    </row>
    <row r="9" spans="1:11" ht="12.00" thickBot="1" customHeight="1">
      <c r="A9" s="17" t="s">
        <v>14</v>
      </c>
      <c r="B9" s="18" t="s">
        <v>15</v>
      </c>
      <c r="C9" s="17" t="s">
        <v>16</v>
      </c>
      <c r="D9" s="17"/>
      <c r="E9" s="17"/>
      <c r="F9" s="17"/>
      <c r="G9" s="19">
        <v>1.157000</v>
      </c>
      <c r="H9" s="19"/>
      <c r="I9" s="20">
        <v>16.840000</v>
      </c>
      <c r="J9" s="20"/>
      <c r="K9" s="20">
        <f ca="1">ROUND(INDIRECT(ADDRESS(ROW()+(0), COLUMN()+(-4), 1))*INDIRECT(ADDRESS(ROW()+(0), COLUMN()+(-2), 1)), 2)</f>
        <v>19.480000</v>
      </c>
    </row>
    <row r="10" spans="1:11" ht="12.00" thickBot="1" customHeight="1">
      <c r="A10" s="17" t="s">
        <v>17</v>
      </c>
      <c r="B10" s="21" t="s">
        <v>18</v>
      </c>
      <c r="C10" s="22" t="s">
        <v>19</v>
      </c>
      <c r="D10" s="22"/>
      <c r="E10" s="22"/>
      <c r="F10" s="22"/>
      <c r="G10" s="23">
        <v>1.157000</v>
      </c>
      <c r="H10" s="23"/>
      <c r="I10" s="24">
        <v>10.070000</v>
      </c>
      <c r="J10" s="24"/>
      <c r="K10" s="24">
        <f ca="1">ROUND(INDIRECT(ADDRESS(ROW()+(0), COLUMN()+(-4), 1))*INDIRECT(ADDRESS(ROW()+(0), COLUMN()+(-2), 1)), 2)</f>
        <v>11.650000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4992.170000</v>
      </c>
      <c r="J11" s="16"/>
      <c r="K11" s="16">
        <f ca="1">ROUND(INDIRECT(ADDRESS(ROW()+(0), COLUMN()+(-4), 1))*INDIRECT(ADDRESS(ROW()+(0), COLUMN()+(-2), 1))/100, 2)</f>
        <v>99.840000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5092.010000</v>
      </c>
      <c r="J12" s="24"/>
      <c r="K12" s="24">
        <f ca="1">ROUND(INDIRECT(ADDRESS(ROW()+(0), COLUMN()+(-4), 1))*INDIRECT(ADDRESS(ROW()+(0), COLUMN()+(-2), 1))/100, 2)</f>
        <v>152.760000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5244.770000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