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<sst xmlns="http://schemas.openxmlformats.org/spreadsheetml/2006/main" count="56" uniqueCount="56">
  <si>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</si>
  <si>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EMF050</t>
  </si>
  <si>
    <t xml:space="preserve">m²</t>
  </si>
  <si>
    <t xml:space="preserve">Laje de vigotas de madeira, com blocos vazados cerâmicos.</t>
  </si>
  <si>
    <t xml:space="preserve">Laje de vigotas de madeira tratada de 10x20 a 15x25 cm de seção, com uma distância entre eixos de 60 cm, travessas com abóbada cerâmica curva, 60x30x12 cm; aço CA-50, quantidade 1,1 kg/m², e tela eletrossoldada Q 92 de aço CA-60, em camada de compressão de 4 cm de espessura de concreto C25 classe de agressividade ambiental II e tipo de ambiente urbano, brita 0, consistência S100 dosado em central, e concretagem com grua.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</si>
  <si>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</si>
  <si>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</si>
  <si>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</si>
  <si>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</si>
  <si>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</si>
  <si>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</si>
  <si>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mt50spa050k</t>
  </si>
  <si>
    <t xml:space="preserve">m³</t>
  </si>
  <si>
    <t xml:space="preserve">Pranchão de madeira de pinho, dimensões 20x7,2 cm.</t>
  </si>
  <si>
    <t xml:space="preserve">mt50spa081c</t>
  </si>
  <si>
    <t xml:space="preserve">Un</t>
  </si>
  <si>
    <t xml:space="preserve">Escora metálica telescópica, para 3 m de altura e 50 utilizações.</t>
  </si>
  <si>
    <t xml:space="preserve">mt50spa101</t>
  </si>
  <si>
    <t xml:space="preserve">kg</t>
  </si>
  <si>
    <t xml:space="preserve">Pregos de aço.</t>
  </si>
  <si>
    <t xml:space="preserve">mt07bce020a</t>
  </si>
  <si>
    <t xml:space="preserve">Un</t>
  </si>
  <si>
    <t xml:space="preserve">Abóbada cerâmica curva, 60x30x12 cm, inclusive parte proporcional de peças especiais.</t>
  </si>
  <si>
    <t xml:space="preserve">mt07mee018ha</t>
  </si>
  <si>
    <t xml:space="preserve">m³</t>
  </si>
  <si>
    <t xml:space="preserve">Madeira serrada de pinho silvestre (Pinus Sylvestris L.) com acabamento polido, para vigota de 10x20 a 15x25 cm de seção e até 6 m de comprimento, para aplicações estruturais, classe resistente C-18 e proteção contra agentes bióticos que corresponde com a classe de penetração P2 (3 mm nas faces laterais da alvura e 40 mm no sentido axial), trabalhada em oficina.</t>
  </si>
  <si>
    <t xml:space="preserve">mt07aco020o</t>
  </si>
  <si>
    <t xml:space="preserve">Un</t>
  </si>
  <si>
    <t xml:space="preserve">Separador certificado para tela eletrossoldada.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</si>
  <si>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</si>
  <si>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</si>
  <si>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</si>
  <si>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</si>
  <si>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</si>
  <si>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</si>
  <si>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</si>
  <si>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</si>
  <si>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</si>
  <si>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mo044</t>
  </si>
  <si>
    <t xml:space="preserve">h</t>
  </si>
  <si>
    <t xml:space="preserve">Oficial de 1ª carpinteiro de estrutura.</t>
  </si>
  <si>
    <t xml:space="preserve">mo088</t>
  </si>
  <si>
    <t xml:space="preserve">h</t>
  </si>
  <si>
    <t xml:space="preserve">Ajudante de carpinteiro de estruturas.</t>
  </si>
  <si>
    <t xml:space="preserve">mo041</t>
  </si>
  <si>
    <t xml:space="preserve">h</t>
  </si>
  <si>
    <t xml:space="preserve">Oficial de 1ª de estruturas de concreto armado.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</si>
  <si>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</si>
  <si>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</si>
  <si>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</si>
  <si>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</si>
  <si>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</si>
  <si>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</si>
  <si>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</si>
  <si>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R$ 28,31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</si>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</sst>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66" customWidth="1"/>
    <col min="4" max="4" width="21.86" customWidth="1"/>
    <col min="5" max="5" width="27.3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0.001000</v>
      </c>
      <c r="H8" s="14"/>
      <c r="I8" s="16">
        <v>685.910000</v>
      </c>
      <c r="J8" s="16"/>
      <c r="K8" s="16">
        <f ca="1">ROUND(INDIRECT(ADDRESS(ROW()+(0), COLUMN()+(-4), 1))*INDIRECT(ADDRESS(ROW()+(0), COLUMN()+(-2), 1)), 2)</f>
        <v>0.690000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0.580000</v>
      </c>
      <c r="J9" s="20"/>
      <c r="K9" s="20">
        <f ca="1">ROUND(INDIRECT(ADDRESS(ROW()+(0), COLUMN()+(-4), 1))*INDIRECT(ADDRESS(ROW()+(0), COLUMN()+(-2), 1)), 2)</f>
        <v>0.290000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2.580000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4.320000</v>
      </c>
      <c r="J11" s="20"/>
      <c r="K11" s="20">
        <f ca="1">ROUND(INDIRECT(ADDRESS(ROW()+(0), COLUMN()+(-4), 1))*INDIRECT(ADDRESS(ROW()+(0), COLUMN()+(-2), 1)), 2)</f>
        <v>20.740000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942.090000</v>
      </c>
      <c r="J12" s="20"/>
      <c r="K12" s="20">
        <f ca="1">ROUND(INDIRECT(ADDRESS(ROW()+(0), COLUMN()+(-4), 1))*INDIRECT(ADDRESS(ROW()+(0), COLUMN()+(-2), 1)), 2)</f>
        <v>59.350000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0.170000</v>
      </c>
      <c r="J13" s="20"/>
      <c r="K13" s="20">
        <f ca="1">ROUND(INDIRECT(ADDRESS(ROW()+(0), COLUMN()+(-4), 1))*INDIRECT(ADDRESS(ROW()+(0), COLUMN()+(-2), 1)), 2)</f>
        <v>0.340000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3.620000</v>
      </c>
      <c r="J14" s="20"/>
      <c r="K14" s="20">
        <f ca="1">ROUND(INDIRECT(ADDRESS(ROW()+(0), COLUMN()+(-4), 1))*INDIRECT(ADDRESS(ROW()+(0), COLUMN()+(-2), 1)), 2)</f>
        <v>3.980000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7.470000</v>
      </c>
      <c r="J15" s="20"/>
      <c r="K15" s="20">
        <f ca="1">ROUND(INDIRECT(ADDRESS(ROW()+(0), COLUMN()+(-4), 1))*INDIRECT(ADDRESS(ROW()+(0), COLUMN()+(-2), 1)), 2)</f>
        <v>8.220000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282.700000</v>
      </c>
      <c r="J16" s="20"/>
      <c r="K16" s="20">
        <f ca="1">ROUND(INDIRECT(ADDRESS(ROW()+(0), COLUMN()+(-4), 1))*INDIRECT(ADDRESS(ROW()+(0), COLUMN()+(-2), 1)), 2)</f>
        <v>40.140000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0.469000</v>
      </c>
      <c r="H17" s="19"/>
      <c r="I17" s="20">
        <v>17.110000</v>
      </c>
      <c r="J17" s="20"/>
      <c r="K17" s="20">
        <f ca="1">ROUND(INDIRECT(ADDRESS(ROW()+(0), COLUMN()+(-4), 1))*INDIRECT(ADDRESS(ROW()+(0), COLUMN()+(-2), 1)), 2)</f>
        <v>8.020000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0.469000</v>
      </c>
      <c r="H18" s="19"/>
      <c r="I18" s="20">
        <v>10.600000</v>
      </c>
      <c r="J18" s="20"/>
      <c r="K18" s="20">
        <f ca="1">ROUND(INDIRECT(ADDRESS(ROW()+(0), COLUMN()+(-4), 1))*INDIRECT(ADDRESS(ROW()+(0), COLUMN()+(-2), 1)), 2)</f>
        <v>4.970000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1.185000</v>
      </c>
      <c r="H19" s="19"/>
      <c r="I19" s="20">
        <v>17.110000</v>
      </c>
      <c r="J19" s="20"/>
      <c r="K19" s="20">
        <f ca="1">ROUND(INDIRECT(ADDRESS(ROW()+(0), COLUMN()+(-4), 1))*INDIRECT(ADDRESS(ROW()+(0), COLUMN()+(-2), 1)), 2)</f>
        <v>20.280000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1.185000</v>
      </c>
      <c r="H20" s="23"/>
      <c r="I20" s="24">
        <v>10.600000</v>
      </c>
      <c r="J20" s="24"/>
      <c r="K20" s="24">
        <f ca="1">ROUND(INDIRECT(ADDRESS(ROW()+(0), COLUMN()+(-4), 1))*INDIRECT(ADDRESS(ROW()+(0), COLUMN()+(-2), 1)), 2)</f>
        <v>12.560000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179.660000</v>
      </c>
      <c r="J21" s="16"/>
      <c r="K21" s="16">
        <f ca="1">ROUND(INDIRECT(ADDRESS(ROW()+(0), COLUMN()+(-4), 1))*INDIRECT(ADDRESS(ROW()+(0), COLUMN()+(-2), 1))/100, 2)</f>
        <v>3.590000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183.250000</v>
      </c>
      <c r="J22" s="24"/>
      <c r="K22" s="24">
        <f ca="1">ROUND(INDIRECT(ADDRESS(ROW()+(0), COLUMN()+(-4), 1))*INDIRECT(ADDRESS(ROW()+(0), COLUMN()+(-2), 1))/100, 2)</f>
        <v>5.500000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188.750000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