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<sst xmlns="http://schemas.openxmlformats.org/spreadsheetml/2006/main" count="26" uniqueCount="26">
  <si>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</si>
  <si>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EMC030</t>
  </si>
  <si>
    <t xml:space="preserve">m</t>
  </si>
  <si>
    <t xml:space="preserve">Terça.</t>
  </si>
  <si>
    <r>
      <rPr>
        <b/>
        <sz val="7.80"/>
        <color rgb="FF000000"/>
        <rFont val="Arial"/>
        <family val="2"/>
      </rPr>
      <t xml:space="preserve">Terça de madeira serrada de pinho larício (Pinus Nigra Arnold), de 7x15 cm de seção e até 5 m de comprimento; classe resistente C-30, proteção da madeira com classe de penetração P2, trabalhada em oficina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</si>
  <si>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</si>
  <si>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</si>
  <si>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</si>
  <si>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</si>
  <si>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</si>
  <si>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</si>
  <si>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mt07mee020lj</t>
  </si>
  <si>
    <t xml:space="preserve">m</t>
  </si>
  <si>
    <t xml:space="preserve">Terça de madeira serrada de pinho larício (Pinus Nigra Arnold), acabamento polido, de 7x15 cm de seção e até 5 m de comprimento, para aplicações estruturais; classe resistente C-30, proteção contra agentes bióticos que corresponde com a classe de penetração P2 (3 mm nas faces laterais da alvura e 40 mm no sentido axial), trabalhada em oficina.</t>
  </si>
  <si>
    <t xml:space="preserve">mo044</t>
  </si>
  <si>
    <t xml:space="preserve">h</t>
  </si>
  <si>
    <t xml:space="preserve">Oficial de 1ª carpinteiro de estrutura.</t>
  </si>
  <si>
    <t xml:space="preserve">mo088</t>
  </si>
  <si>
    <t xml:space="preserve">h</t>
  </si>
  <si>
    <t xml:space="preserve">Ajudante de carpinteiro de estruturas.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</si>
  <si>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</si>
  <si>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</si>
  <si>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</si>
  <si>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</si>
  <si>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R$ 1,91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</si>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</sst>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2.19" customWidth="1"/>
    <col min="4" max="4" width="16.47" customWidth="1"/>
    <col min="5" max="5" width="50.71" customWidth="1"/>
    <col min="6" max="6" width="1.17" customWidth="1"/>
    <col min="7" max="7" width="5.25" customWidth="1"/>
    <col min="8" max="8" width="5.25" customWidth="1"/>
    <col min="9" max="9" width="7.87" customWidth="1"/>
    <col min="10" max="10" width="2.62" customWidth="1"/>
    <col min="11" max="11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1.000000</v>
      </c>
      <c r="G8" s="14"/>
      <c r="H8" s="16">
        <v>11.230000</v>
      </c>
      <c r="I8" s="16"/>
      <c r="J8" s="16">
        <f ca="1">ROUND(INDIRECT(ADDRESS(ROW()+(0), COLUMN()+(-4), 1))*INDIRECT(ADDRESS(ROW()+(0), COLUMN()+(-2), 1)), 2)</f>
        <v>11.230000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0.079000</v>
      </c>
      <c r="G9" s="19"/>
      <c r="H9" s="20">
        <v>17.110000</v>
      </c>
      <c r="I9" s="20"/>
      <c r="J9" s="20">
        <f ca="1">ROUND(INDIRECT(ADDRESS(ROW()+(0), COLUMN()+(-4), 1))*INDIRECT(ADDRESS(ROW()+(0), COLUMN()+(-2), 1)), 2)</f>
        <v>1.350000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3">
        <v>0.040000</v>
      </c>
      <c r="G10" s="23"/>
      <c r="H10" s="24">
        <v>10.600000</v>
      </c>
      <c r="I10" s="24"/>
      <c r="J10" s="24">
        <f ca="1">ROUND(INDIRECT(ADDRESS(ROW()+(0), COLUMN()+(-4), 1))*INDIRECT(ADDRESS(ROW()+(0), COLUMN()+(-2), 1)), 2)</f>
        <v>0.420000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4">
        <v>2.000000</v>
      </c>
      <c r="G11" s="14"/>
      <c r="H11" s="16">
        <f ca="1">ROUND(SUM(INDIRECT(ADDRESS(ROW()+(-1), COLUMN()+(2), 1)),INDIRECT(ADDRESS(ROW()+(-2), COLUMN()+(2), 1)),INDIRECT(ADDRESS(ROW()+(-3), COLUMN()+(2), 1))), 2)</f>
        <v>13.000000</v>
      </c>
      <c r="I11" s="16"/>
      <c r="J11" s="16">
        <f ca="1">ROUND(INDIRECT(ADDRESS(ROW()+(0), COLUMN()+(-4), 1))*INDIRECT(ADDRESS(ROW()+(0), COLUMN()+(-2), 1))/100, 2)</f>
        <v>0.260000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3">
        <v>3.000000</v>
      </c>
      <c r="G12" s="23"/>
      <c r="H12" s="24">
        <f ca="1">ROUND(SUM(INDIRECT(ADDRESS(ROW()+(-1), COLUMN()+(2), 1)),INDIRECT(ADDRESS(ROW()+(-2), COLUMN()+(2), 1)),INDIRECT(ADDRESS(ROW()+(-3), COLUMN()+(2), 1)),INDIRECT(ADDRESS(ROW()+(-4), COLUMN()+(2), 1))), 2)</f>
        <v>13.260000</v>
      </c>
      <c r="I12" s="24"/>
      <c r="J12" s="24">
        <f ca="1">ROUND(INDIRECT(ADDRESS(ROW()+(0), COLUMN()+(-4), 1))*INDIRECT(ADDRESS(ROW()+(0), COLUMN()+(-2), 1))/100, 2)</f>
        <v>0.400000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13.660000</v>
      </c>
      <c r="K13" s="26"/>
    </row>
  </sheetData>
  <mergeCells count="34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A13:E13"/>
    <mergeCell ref="F13:G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