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<sst xmlns="http://schemas.openxmlformats.org/spreadsheetml/2006/main" count="29" uniqueCount="29">
  <si>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</si>
  <si>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EMC020</t>
  </si>
  <si>
    <t xml:space="preserve">Un</t>
  </si>
  <si>
    <t xml:space="preserve">Tesoura de grande esquadria.</t>
  </si>
  <si>
    <t xml:space="preserve">Tesoura de grande dimensão de madeira serrada de pinho silvestre (Pinus Sylvestris L.), vão 4 m; caimento 30%; separação entre tesouras até 5 m; classe resistente C-18, proteção da madeira com classe de penetração P2.</t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</si>
  <si>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</si>
  <si>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</si>
  <si>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</si>
  <si>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</si>
  <si>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</si>
  <si>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</si>
  <si>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mt07mee031aj</t>
  </si>
  <si>
    <t xml:space="preserve">Un</t>
  </si>
  <si>
    <t xml:space="preserve">Tesoura tradicional construída com peças de grande esquadria (da ordem de 7x15 a 10x20 cm) e uniões através de elementos metálicos; de madeira serrada de pinho silvestre (Pinus Sylvestris L.), acabamento polido, para um vão de 4 m e caimento de 30 %, classe resistente C-18, proteção contra agentes bióticos que corresponde com a classe de penetração P2 (3 mm nas faces laterais da alvura e 40 mm no sentido axial).</t>
  </si>
  <si>
    <t xml:space="preserve">mt07mee011a</t>
  </si>
  <si>
    <t xml:space="preserve">kg</t>
  </si>
  <si>
    <t xml:space="preserve">Elementos de aço com proteção Fe/Zn 12c face à corrosão, para samblagem de estruturas de madeira</t>
  </si>
  <si>
    <t xml:space="preserve">mo044</t>
  </si>
  <si>
    <t xml:space="preserve">h</t>
  </si>
  <si>
    <t xml:space="preserve">Oficial de 1ª carpinteiro de estrutura.</t>
  </si>
  <si>
    <t xml:space="preserve">mo088</t>
  </si>
  <si>
    <t xml:space="preserve">h</t>
  </si>
  <si>
    <t xml:space="preserve">Ajudante de carpinteiro de estruturas.</t>
  </si>
  <si>
    <t xml:space="preserve">%</t>
  </si>
  <si>
    <t xml:space="preserve">Meios auxiliares</t>
  </si>
  <si>
    <t xml:space="preserve">%</t>
  </si>
  <si>
    <t xml:space="preserve">Custos indiretos</t>
  </si>
  <si>
    <t xml:space="preserve">Custo de manutenção decenal: R$ 175,59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</si>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</sst>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84" customWidth="1"/>
    <col min="2" max="2" width="3.79" customWidth="1"/>
    <col min="3" max="3" width="0.58" customWidth="1"/>
    <col min="4" max="4" width="16.17" customWidth="1"/>
    <col min="5" max="5" width="51.29" customWidth="1"/>
    <col min="6" max="6" width="5.39" customWidth="1"/>
    <col min="7" max="7" width="1.75" customWidth="1"/>
    <col min="8" max="8" width="7.58" customWidth="1"/>
    <col min="9" max="9" width="5.54" customWidth="1"/>
    <col min="10" max="10" width="3.79" customWidth="1"/>
    <col min="11" max="11" width="9.3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3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 t="s">
        <v>8</v>
      </c>
      <c r="G7" s="9"/>
      <c r="H7" s="9" t="s">
        <v>9</v>
      </c>
      <c r="I7" s="9"/>
      <c r="J7" s="9" t="s">
        <v>10</v>
      </c>
      <c r="K7" s="9"/>
    </row>
    <row r="8" spans="1:11" ht="60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4">
        <v>1.000000</v>
      </c>
      <c r="G8" s="14"/>
      <c r="H8" s="16">
        <v>184.350000</v>
      </c>
      <c r="I8" s="16"/>
      <c r="J8" s="16">
        <f ca="1">ROUND(INDIRECT(ADDRESS(ROW()+(0), COLUMN()+(-4), 1))*INDIRECT(ADDRESS(ROW()+(0), COLUMN()+(-2), 1)), 2)</f>
        <v>184.350000</v>
      </c>
      <c r="K8" s="16"/>
    </row>
    <row r="9" spans="1:11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9">
        <v>75.000000</v>
      </c>
      <c r="G9" s="19"/>
      <c r="H9" s="20">
        <v>8.740000</v>
      </c>
      <c r="I9" s="20"/>
      <c r="J9" s="20">
        <f ca="1">ROUND(INDIRECT(ADDRESS(ROW()+(0), COLUMN()+(-4), 1))*INDIRECT(ADDRESS(ROW()+(0), COLUMN()+(-2), 1)), 2)</f>
        <v>655.500000</v>
      </c>
      <c r="K9" s="20"/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9">
        <v>6.395000</v>
      </c>
      <c r="G10" s="19"/>
      <c r="H10" s="20">
        <v>17.110000</v>
      </c>
      <c r="I10" s="20"/>
      <c r="J10" s="20">
        <f ca="1">ROUND(INDIRECT(ADDRESS(ROW()+(0), COLUMN()+(-4), 1))*INDIRECT(ADDRESS(ROW()+(0), COLUMN()+(-2), 1)), 2)</f>
        <v>109.420000</v>
      </c>
      <c r="K10" s="20"/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3">
        <v>3.197000</v>
      </c>
      <c r="G11" s="23"/>
      <c r="H11" s="24">
        <v>10.600000</v>
      </c>
      <c r="I11" s="24"/>
      <c r="J11" s="24">
        <f ca="1">ROUND(INDIRECT(ADDRESS(ROW()+(0), COLUMN()+(-4), 1))*INDIRECT(ADDRESS(ROW()+(0), COLUMN()+(-2), 1)), 2)</f>
        <v>33.890000</v>
      </c>
      <c r="K11" s="24"/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4">
        <v>2.000000</v>
      </c>
      <c r="G12" s="14"/>
      <c r="H12" s="16">
        <f ca="1">ROUND(SUM(INDIRECT(ADDRESS(ROW()+(-1), COLUMN()+(2), 1)),INDIRECT(ADDRESS(ROW()+(-2), COLUMN()+(2), 1)),INDIRECT(ADDRESS(ROW()+(-3), COLUMN()+(2), 1)),INDIRECT(ADDRESS(ROW()+(-4), COLUMN()+(2), 1))), 2)</f>
        <v>983.160000</v>
      </c>
      <c r="I12" s="16"/>
      <c r="J12" s="16">
        <f ca="1">ROUND(INDIRECT(ADDRESS(ROW()+(0), COLUMN()+(-4), 1))*INDIRECT(ADDRESS(ROW()+(0), COLUMN()+(-2), 1))/100, 2)</f>
        <v>19.660000</v>
      </c>
      <c r="K12" s="16"/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3">
        <v>3.000000</v>
      </c>
      <c r="G13" s="23"/>
      <c r="H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1002.820000</v>
      </c>
      <c r="I13" s="24"/>
      <c r="J13" s="24">
        <f ca="1">ROUND(INDIRECT(ADDRESS(ROW()+(0), COLUMN()+(-4), 1))*INDIRECT(ADDRESS(ROW()+(0), COLUMN()+(-2), 1))/100, 2)</f>
        <v>30.080000</v>
      </c>
      <c r="K13" s="24"/>
    </row>
    <row r="14" spans="1:11" ht="12.00" thickBot="1" customHeight="1">
      <c r="A14" s="6" t="s">
        <v>27</v>
      </c>
      <c r="B14" s="7"/>
      <c r="C14" s="7"/>
      <c r="D14" s="7"/>
      <c r="E14" s="7"/>
      <c r="F14" s="25"/>
      <c r="G14" s="25"/>
      <c r="H14" s="6" t="s">
        <v>28</v>
      </c>
      <c r="I14" s="6"/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1032.900000</v>
      </c>
      <c r="K14" s="26"/>
    </row>
  </sheetData>
  <mergeCells count="38">
    <mergeCell ref="A1:K1"/>
    <mergeCell ref="A3:C3"/>
    <mergeCell ref="E3:F3"/>
    <mergeCell ref="G3:H3"/>
    <mergeCell ref="I3:J3"/>
    <mergeCell ref="A4:K4"/>
    <mergeCell ref="C7:E7"/>
    <mergeCell ref="F7:G7"/>
    <mergeCell ref="H7:I7"/>
    <mergeCell ref="J7:K7"/>
    <mergeCell ref="C8:E8"/>
    <mergeCell ref="F8:G8"/>
    <mergeCell ref="H8:I8"/>
    <mergeCell ref="J8:K8"/>
    <mergeCell ref="C9:E9"/>
    <mergeCell ref="F9:G9"/>
    <mergeCell ref="H9:I9"/>
    <mergeCell ref="J9:K9"/>
    <mergeCell ref="C10:E10"/>
    <mergeCell ref="F10:G10"/>
    <mergeCell ref="H10:I10"/>
    <mergeCell ref="J10:K10"/>
    <mergeCell ref="C11:E11"/>
    <mergeCell ref="F11:G11"/>
    <mergeCell ref="H11:I11"/>
    <mergeCell ref="J11:K11"/>
    <mergeCell ref="C12:E12"/>
    <mergeCell ref="F12:G12"/>
    <mergeCell ref="H12:I12"/>
    <mergeCell ref="J12:K12"/>
    <mergeCell ref="C13:E13"/>
    <mergeCell ref="F13:G13"/>
    <mergeCell ref="H13:I13"/>
    <mergeCell ref="J13:K13"/>
    <mergeCell ref="A14:E14"/>
    <mergeCell ref="F14:G14"/>
    <mergeCell ref="H14:I14"/>
    <mergeCell ref="J14:K14"/>
  </mergeCells>
  <pageMargins left="0.620079" right="0.472441" top="0.472441" bottom="0.472441" header="0.0" footer="0.0"/>
  <pageSetup paperSize="9" orientation="portrait"/>
  <rowBreaks count="0" manualBreakCount="0">
    </rowBreaks>
</worksheet>
</file>