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<sst xmlns="http://schemas.openxmlformats.org/spreadsheetml/2006/main" count="41" uniqueCount="41">
  <si>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</si>
  <si>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CPI080</t>
  </si>
  <si>
    <t xml:space="preserve">m</t>
  </si>
  <si>
    <t xml:space="preserve">Estaca de trado contínuo concretada por tubo central do trado.</t>
  </si>
  <si>
    <r>
      <rPr>
        <sz val="7.80"/>
        <color rgb="FF000000"/>
        <rFont val="Arial"/>
        <family val="2"/>
      </rPr>
      <t xml:space="preserve">Estaca de concreto armado, de trado contínuo concretada por tubo central do trado, diâmetro </t>
    </r>
    <r>
      <rPr>
        <b/>
        <sz val="7.80"/>
        <color rgb="FF000000"/>
        <rFont val="Arial"/>
        <family val="2"/>
      </rPr>
      <t xml:space="preserve">35</t>
    </r>
    <r>
      <rPr>
        <sz val="7.80"/>
        <color rgb="FF000000"/>
        <rFont val="Arial"/>
        <family val="2"/>
      </rPr>
      <t xml:space="preserve"> cm, realizada com </t>
    </r>
    <r>
      <rPr>
        <b/>
        <sz val="7.80"/>
        <color rgb="FF000000"/>
        <rFont val="Arial"/>
        <family val="2"/>
      </rPr>
      <t xml:space="preserve">concreto C25 classe de agressividade ambiental II e tipo de ambiente urbano, tamanho máximo do agregado 12,5 mm, consistência S160 dosado em central, e concretagem desde caminhão</t>
    </r>
    <r>
      <rPr>
        <sz val="7.80"/>
        <color rgb="FF000000"/>
        <rFont val="Arial"/>
        <family val="2"/>
      </rPr>
      <t xml:space="preserve"> a bomba estacionária, e aço </t>
    </r>
    <r>
      <rPr>
        <b/>
        <sz val="7.80"/>
        <color rgb="FF000000"/>
        <rFont val="Arial"/>
        <family val="2"/>
      </rPr>
      <t xml:space="preserve">CA-50</t>
    </r>
    <r>
      <rPr>
        <sz val="7.80"/>
        <color rgb="FF000000"/>
        <rFont val="Arial"/>
        <family val="2"/>
      </rPr>
      <t xml:space="preserve">, quantidade </t>
    </r>
    <r>
      <rPr>
        <b/>
        <sz val="7.80"/>
        <color rgb="FF000000"/>
        <rFont val="Arial"/>
        <family val="2"/>
      </rPr>
      <t xml:space="preserve">5,6</t>
    </r>
    <r>
      <rPr>
        <sz val="7.80"/>
        <color rgb="FF000000"/>
        <rFont val="Arial"/>
        <family val="2"/>
      </rPr>
      <t xml:space="preserve"> kg/m.</t>
    </r>
  </si>
  <si>
    <t xml:space="preserve">Composto</t>
  </si>
  <si>
    <t xml:space="preserve">Un</t>
  </si>
  <si>
    <t xml:space="preserve">Composição</t>
  </si>
  <si>
    <t xml:space="preserve">Rend.</t>
  </si>
  <si>
    <t xml:space="preserve">p.s.</t>
  </si>
  <si>
    <t xml:space="preserve">Preço artigo</t>
  </si>
  <si>
    <t xml:space="preserve">mt07aco020m</t>
  </si>
  <si>
    <t xml:space="preserve">Un</t>
  </si>
  <si>
    <t xml:space="preserve">Separador homologado para estacas.</t>
  </si>
  <si>
    <t xml:space="preserve">mt07aco070f</t>
  </si>
  <si>
    <t xml:space="preserve">kg</t>
  </si>
  <si>
    <t xml:space="preserve">Aço em barras nervuradas, CA-50, elaborado em oficina e colocado em obra, diâmetros vários, segundo ABNT NBR 7480.</t>
  </si>
  <si>
    <t xml:space="preserve">mt10haf080ide</t>
  </si>
  <si>
    <t xml:space="preserve">m³</t>
  </si>
  <si>
    <t xml:space="preserve">Concreto C25 classe de agressividade ambiental II e tipo de ambiente urbano, tamanho máximo do agregado 12,5 mm, consistência S160, dosado em central, segundo ABNT NBR 8953.</t>
  </si>
  <si>
    <t xml:space="preserve">mq03pii108a</t>
  </si>
  <si>
    <t xml:space="preserve">m</t>
  </si>
  <si>
    <t xml:space="preserve">Perfuração e colocação de materiais, com equipamento e maquinário, para estaca de trado contínuo concretada por tubo central do trado, de 35 cm de diâmetro.</t>
  </si>
  <si>
    <t xml:space="preserve">mq03pii010g</t>
  </si>
  <si>
    <t xml:space="preserve">Un</t>
  </si>
  <si>
    <t xml:space="preserve">Transporte, colocação em obra e retirada de equipamento mecânico para perfuração de estaca de trado contínuo concretada por tubo central do trado, limpeza e retirada de sobrantes.</t>
  </si>
  <si>
    <t xml:space="preserve">mq06bhe020</t>
  </si>
  <si>
    <t xml:space="preserve">h</t>
  </si>
  <si>
    <t xml:space="preserve">Bomba estacionária, para bombeamento de concreto.</t>
  </si>
  <si>
    <t xml:space="preserve">mo040</t>
  </si>
  <si>
    <t xml:space="preserve">h</t>
  </si>
  <si>
    <t xml:space="preserve">Oficial de 1ª de estruturas de concreto armado.</t>
  </si>
  <si>
    <t xml:space="preserve">mo083</t>
  </si>
  <si>
    <t xml:space="preserve">h</t>
  </si>
  <si>
    <t xml:space="preserve">Ajudante de oficial de estruturas de concreto armado.</t>
  </si>
  <si>
    <t xml:space="preserve">%</t>
  </si>
  <si>
    <t xml:space="preserve">Meios auxiliares</t>
  </si>
  <si>
    <t xml:space="preserve">%</t>
  </si>
  <si>
    <t xml:space="preserve">Custos indiretos</t>
  </si>
  <si>
    <t xml:space="preserve">Custo de manutenção decenal: R$ 2,71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</si>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</sst>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70" customWidth="1"/>
    <col min="2" max="2" width="3.79" customWidth="1"/>
    <col min="3" max="3" width="5.83" customWidth="1"/>
    <col min="4" max="4" width="21.42" customWidth="1"/>
    <col min="5" max="5" width="27.98" customWidth="1"/>
    <col min="6" max="6" width="15.45" customWidth="1"/>
    <col min="7" max="7" width="4.08" customWidth="1"/>
    <col min="8" max="8" width="6.41" customWidth="1"/>
    <col min="9" max="9" width="4.95" customWidth="1"/>
    <col min="10" max="10" width="3.79" customWidth="1"/>
    <col min="11" max="11" width="11.6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 t="s">
        <v>9</v>
      </c>
      <c r="J7" s="9"/>
      <c r="K7" s="9" t="s">
        <v>10</v>
      </c>
    </row>
    <row r="8" spans="1:11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3.000000</v>
      </c>
      <c r="I8" s="16">
        <v>0.210000</v>
      </c>
      <c r="J8" s="16"/>
      <c r="K8" s="16">
        <f ca="1">ROUND(INDIRECT(ADDRESS(ROW()+(0), COLUMN()+(-3), 1))*INDIRECT(ADDRESS(ROW()+(0), COLUMN()+(-2), 1)), 2)</f>
        <v>0.630000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5.600000</v>
      </c>
      <c r="I9" s="20">
        <v>3.680000</v>
      </c>
      <c r="J9" s="20"/>
      <c r="K9" s="20">
        <f ca="1">ROUND(INDIRECT(ADDRESS(ROW()+(0), COLUMN()+(-3), 1))*INDIRECT(ADDRESS(ROW()+(0), COLUMN()+(-2), 1)), 2)</f>
        <v>20.610000</v>
      </c>
    </row>
    <row r="10" spans="1:11" ht="31.2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0.125000</v>
      </c>
      <c r="I10" s="20">
        <v>307.990000</v>
      </c>
      <c r="J10" s="20"/>
      <c r="K10" s="20">
        <f ca="1">ROUND(INDIRECT(ADDRESS(ROW()+(0), COLUMN()+(-3), 1))*INDIRECT(ADDRESS(ROW()+(0), COLUMN()+(-2), 1)), 2)</f>
        <v>38.500000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1.005000</v>
      </c>
      <c r="I11" s="20">
        <v>31.600000</v>
      </c>
      <c r="J11" s="20"/>
      <c r="K11" s="20">
        <f ca="1">ROUND(INDIRECT(ADDRESS(ROW()+(0), COLUMN()+(-3), 1))*INDIRECT(ADDRESS(ROW()+(0), COLUMN()+(-2), 1)), 2)</f>
        <v>31.760000</v>
      </c>
    </row>
    <row r="12" spans="1:11" ht="31.2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0.002000</v>
      </c>
      <c r="I12" s="20">
        <v>9516.340000</v>
      </c>
      <c r="J12" s="20"/>
      <c r="K12" s="20">
        <f ca="1">ROUND(INDIRECT(ADDRESS(ROW()+(0), COLUMN()+(-3), 1))*INDIRECT(ADDRESS(ROW()+(0), COLUMN()+(-2), 1)), 2)</f>
        <v>19.030000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7"/>
      <c r="H13" s="19">
        <v>0.052000</v>
      </c>
      <c r="I13" s="20">
        <v>120.640000</v>
      </c>
      <c r="J13" s="20"/>
      <c r="K13" s="20">
        <f ca="1">ROUND(INDIRECT(ADDRESS(ROW()+(0), COLUMN()+(-3), 1))*INDIRECT(ADDRESS(ROW()+(0), COLUMN()+(-2), 1)), 2)</f>
        <v>6.270000</v>
      </c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7"/>
      <c r="H14" s="19">
        <v>0.489000</v>
      </c>
      <c r="I14" s="20">
        <v>15.640000</v>
      </c>
      <c r="J14" s="20"/>
      <c r="K14" s="20">
        <f ca="1">ROUND(INDIRECT(ADDRESS(ROW()+(0), COLUMN()+(-3), 1))*INDIRECT(ADDRESS(ROW()+(0), COLUMN()+(-2), 1)), 2)</f>
        <v>7.650000</v>
      </c>
    </row>
    <row r="15" spans="1:11" ht="12.00" thickBot="1" customHeight="1">
      <c r="A15" s="17" t="s">
        <v>32</v>
      </c>
      <c r="B15" s="21" t="s">
        <v>33</v>
      </c>
      <c r="C15" s="22" t="s">
        <v>34</v>
      </c>
      <c r="D15" s="22"/>
      <c r="E15" s="22"/>
      <c r="F15" s="22"/>
      <c r="G15" s="22"/>
      <c r="H15" s="23">
        <v>0.489000</v>
      </c>
      <c r="I15" s="24">
        <v>9.710000</v>
      </c>
      <c r="J15" s="24"/>
      <c r="K15" s="24">
        <f ca="1">ROUND(INDIRECT(ADDRESS(ROW()+(0), COLUMN()+(-3), 1))*INDIRECT(ADDRESS(ROW()+(0), COLUMN()+(-2), 1)), 2)</f>
        <v>4.750000</v>
      </c>
    </row>
    <row r="16" spans="1:11" ht="12.00" thickBot="1" customHeight="1">
      <c r="A16" s="17"/>
      <c r="B16" s="12" t="s">
        <v>35</v>
      </c>
      <c r="C16" s="10" t="s">
        <v>36</v>
      </c>
      <c r="D16" s="10"/>
      <c r="E16" s="10"/>
      <c r="F16" s="10"/>
      <c r="G16" s="10"/>
      <c r="H16" s="14">
        <v>2.000000</v>
      </c>
      <c r="I16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129.200000</v>
      </c>
      <c r="J16" s="16"/>
      <c r="K16" s="16">
        <f ca="1">ROUND(INDIRECT(ADDRESS(ROW()+(0), COLUMN()+(-3), 1))*INDIRECT(ADDRESS(ROW()+(0), COLUMN()+(-2), 1))/100, 2)</f>
        <v>2.580000</v>
      </c>
    </row>
    <row r="17" spans="1:11" ht="12.00" thickBot="1" customHeight="1">
      <c r="A17" s="22"/>
      <c r="B17" s="21" t="s">
        <v>37</v>
      </c>
      <c r="C17" s="22" t="s">
        <v>38</v>
      </c>
      <c r="D17" s="22"/>
      <c r="E17" s="22"/>
      <c r="F17" s="22"/>
      <c r="G17" s="22"/>
      <c r="H17" s="23">
        <v>3.000000</v>
      </c>
      <c r="I17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131.780000</v>
      </c>
      <c r="J17" s="24"/>
      <c r="K17" s="24">
        <f ca="1">ROUND(INDIRECT(ADDRESS(ROW()+(0), COLUMN()+(-3), 1))*INDIRECT(ADDRESS(ROW()+(0), COLUMN()+(-2), 1))/100, 2)</f>
        <v>3.950000</v>
      </c>
    </row>
    <row r="18" spans="1:11" ht="12.00" thickBot="1" customHeight="1">
      <c r="A18" s="6" t="s">
        <v>39</v>
      </c>
      <c r="B18" s="7"/>
      <c r="C18" s="7"/>
      <c r="D18" s="7"/>
      <c r="E18" s="7"/>
      <c r="F18" s="7"/>
      <c r="G18" s="7"/>
      <c r="H18" s="25"/>
      <c r="I18" s="6" t="s">
        <v>40</v>
      </c>
      <c r="J18" s="6"/>
      <c r="K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135.730000</v>
      </c>
    </row>
  </sheetData>
  <mergeCells count="29">
    <mergeCell ref="A1:K1"/>
    <mergeCell ref="A3:C3"/>
    <mergeCell ref="G3:I3"/>
    <mergeCell ref="J3:K3"/>
    <mergeCell ref="A4:K4"/>
    <mergeCell ref="C7:G7"/>
    <mergeCell ref="I7:J7"/>
    <mergeCell ref="C8:G8"/>
    <mergeCell ref="I8:J8"/>
    <mergeCell ref="C9:G9"/>
    <mergeCell ref="I9:J9"/>
    <mergeCell ref="C10:G10"/>
    <mergeCell ref="I10:J10"/>
    <mergeCell ref="C11:G11"/>
    <mergeCell ref="I11:J11"/>
    <mergeCell ref="C12:G12"/>
    <mergeCell ref="I12:J12"/>
    <mergeCell ref="C13:G13"/>
    <mergeCell ref="I13:J13"/>
    <mergeCell ref="C14:G14"/>
    <mergeCell ref="I14:J14"/>
    <mergeCell ref="C15:G15"/>
    <mergeCell ref="I15:J15"/>
    <mergeCell ref="C16:G16"/>
    <mergeCell ref="I16:J16"/>
    <mergeCell ref="C17:G17"/>
    <mergeCell ref="I17:J17"/>
    <mergeCell ref="A18:G18"/>
    <mergeCell ref="I18:J18"/>
  </mergeCells>
  <pageMargins left="0.620079" right="0.472441" top="0.472441" bottom="0.472441" header="0.0" footer="0.0"/>
  <pageSetup paperSize="9" orientation="portrait"/>
  <rowBreaks count="0" manualBreakCount="0">
    </rowBreaks>
</worksheet>
</file>