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<sst xmlns="http://schemas.openxmlformats.org/spreadsheetml/2006/main" count="33" uniqueCount="33">
  <si>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</si>
  <si>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ASA011</t>
  </si>
  <si>
    <t xml:space="preserve">Un</t>
  </si>
  <si>
    <t xml:space="preserve">Caixa de concreto simples "in loco".</t>
  </si>
  <si>
    <r>
      <rPr>
        <sz val="8.25"/>
        <color rgb="FF000000"/>
        <rFont val="Arial"/>
        <family val="2"/>
      </rPr>
      <t xml:space="preserve">Caixa com sifão enterrada, de concreto simples "in loco" C30 classe de agressividade ambiental III e tipo de ambiente industrial, brita 1, consistência S50, de dimensões interiores 60x60x60 cm, sobre base de concreto simples de 15 cm de espessura, com sifão formado por uma curva de 87°30' de PVC comprida, fechada superiormente com tampa pré-fabricada de concreto armado com fecho hermético à passagem dos odores mefíticos. Inclusive molde reutilizável de chapa metálica amortizável em 20 utilizações. O preço não inclui a escavação nem o enchimento do tardoz.</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</si>
  <si>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</si>
  <si>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</si>
  <si>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</si>
  <si>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</si>
  <si>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</si>
  <si>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</si>
  <si>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mt10hmf060sza</t>
  </si>
  <si>
    <t xml:space="preserve">m³</t>
  </si>
  <si>
    <t xml:space="preserve">Concreto simples C30 classe de agressividade ambiental III e tipo de ambiente industrial, brita 1, consistência S50, dosado em central, segundo ABNT NBR 8953.</t>
  </si>
  <si>
    <t xml:space="preserve">mt11ppl030a</t>
  </si>
  <si>
    <t xml:space="preserve">Un</t>
  </si>
  <si>
    <t xml:space="preserve">Curva 87°30' de PVC liso, D=125 mm.</t>
  </si>
  <si>
    <t xml:space="preserve">mt08epr030c</t>
  </si>
  <si>
    <t xml:space="preserve">Un</t>
  </si>
  <si>
    <t xml:space="preserve">Molde reutilizável para execução de caixas de seção quadrada de 60x60x60 cm, de chapa metálica, inclusive acessórios de montagem.</t>
  </si>
  <si>
    <t xml:space="preserve">mt11arf010b</t>
  </si>
  <si>
    <t xml:space="preserve">Un</t>
  </si>
  <si>
    <t xml:space="preserve">Tampa de concreto armado pré-fabricada, 60x60x5 cm.</t>
  </si>
  <si>
    <t xml:space="preserve">mo020</t>
  </si>
  <si>
    <t xml:space="preserve">h</t>
  </si>
  <si>
    <t xml:space="preserve">Pedreiro.</t>
  </si>
  <si>
    <t xml:space="preserve">mo113</t>
  </si>
  <si>
    <t xml:space="preserve">h</t>
  </si>
  <si>
    <t xml:space="preserve">Auxiliar de serviços gerais.</t>
  </si>
  <si>
    <t xml:space="preserve">%</t>
  </si>
  <si>
    <t xml:space="preserve">Custos diretos complementares</t>
  </si>
  <si>
    <t xml:space="preserve">Custo de manutenção decenal: R$ 13,89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</si>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</sst>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9.39"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0.329</v>
      </c>
      <c r="F9" s="13">
        <v>340.99</v>
      </c>
      <c r="G9" s="13">
        <f ca="1">ROUND(INDIRECT(ADDRESS(ROW()+(0), COLUMN()+(-2), 1))*INDIRECT(ADDRESS(ROW()+(0), COLUMN()+(-1), 1)), 2)</f>
        <v>112.19</v>
      </c>
    </row>
    <row r="10" spans="1:7" ht="13.50" thickBot="1" customHeight="1">
      <c r="A10" s="14" t="s">
        <v>14</v>
      </c>
      <c r="B10" s="14"/>
      <c r="C10" s="15" t="s">
        <v>15</v>
      </c>
      <c r="D10" s="14" t="s">
        <v>16</v>
      </c>
      <c r="E10" s="16">
        <v>1</v>
      </c>
      <c r="F10" s="17">
        <v>24.78</v>
      </c>
      <c r="G10" s="17">
        <f ca="1">ROUND(INDIRECT(ADDRESS(ROW()+(0), COLUMN()+(-2), 1))*INDIRECT(ADDRESS(ROW()+(0), COLUMN()+(-1), 1)), 2)</f>
        <v>24.78</v>
      </c>
    </row>
    <row r="11" spans="1:7" ht="24.00" thickBot="1" customHeight="1">
      <c r="A11" s="14" t="s">
        <v>17</v>
      </c>
      <c r="B11" s="14"/>
      <c r="C11" s="15" t="s">
        <v>18</v>
      </c>
      <c r="D11" s="14" t="s">
        <v>19</v>
      </c>
      <c r="E11" s="16">
        <v>0.05</v>
      </c>
      <c r="F11" s="17">
        <v>831.17</v>
      </c>
      <c r="G11" s="17">
        <f ca="1">ROUND(INDIRECT(ADDRESS(ROW()+(0), COLUMN()+(-2), 1))*INDIRECT(ADDRESS(ROW()+(0), COLUMN()+(-1), 1)), 2)</f>
        <v>41.56</v>
      </c>
    </row>
    <row r="12" spans="1:7" ht="13.50" thickBot="1" customHeight="1">
      <c r="A12" s="14" t="s">
        <v>20</v>
      </c>
      <c r="B12" s="14"/>
      <c r="C12" s="15" t="s">
        <v>21</v>
      </c>
      <c r="D12" s="14" t="s">
        <v>22</v>
      </c>
      <c r="E12" s="16">
        <v>1</v>
      </c>
      <c r="F12" s="17">
        <v>47.25</v>
      </c>
      <c r="G12" s="17">
        <f ca="1">ROUND(INDIRECT(ADDRESS(ROW()+(0), COLUMN()+(-2), 1))*INDIRECT(ADDRESS(ROW()+(0), COLUMN()+(-1), 1)), 2)</f>
        <v>47.25</v>
      </c>
    </row>
    <row r="13" spans="1:7" ht="13.50" thickBot="1" customHeight="1">
      <c r="A13" s="14" t="s">
        <v>23</v>
      </c>
      <c r="B13" s="14"/>
      <c r="C13" s="15" t="s">
        <v>24</v>
      </c>
      <c r="D13" s="14" t="s">
        <v>25</v>
      </c>
      <c r="E13" s="16">
        <v>1.194</v>
      </c>
      <c r="F13" s="17">
        <v>24.01</v>
      </c>
      <c r="G13" s="17">
        <f ca="1">ROUND(INDIRECT(ADDRESS(ROW()+(0), COLUMN()+(-2), 1))*INDIRECT(ADDRESS(ROW()+(0), COLUMN()+(-1), 1)), 2)</f>
        <v>28.67</v>
      </c>
    </row>
    <row r="14" spans="1:7" ht="13.50" thickBot="1" customHeight="1">
      <c r="A14" s="14" t="s">
        <v>26</v>
      </c>
      <c r="B14" s="14"/>
      <c r="C14" s="18" t="s">
        <v>27</v>
      </c>
      <c r="D14" s="19" t="s">
        <v>28</v>
      </c>
      <c r="E14" s="20">
        <v>0.857</v>
      </c>
      <c r="F14" s="21">
        <v>20.96</v>
      </c>
      <c r="G14" s="21">
        <f ca="1">ROUND(INDIRECT(ADDRESS(ROW()+(0), COLUMN()+(-2), 1))*INDIRECT(ADDRESS(ROW()+(0), COLUMN()+(-1), 1)), 2)</f>
        <v>17.96</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272.41</v>
      </c>
      <c r="G15" s="24">
        <f ca="1">ROUND(INDIRECT(ADDRESS(ROW()+(0), COLUMN()+(-2), 1))*INDIRECT(ADDRESS(ROW()+(0), COLUMN()+(-1), 1))/100, 2)</f>
        <v>5.45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277.86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