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<sst xmlns="http://schemas.openxmlformats.org/spreadsheetml/2006/main" count="33" uniqueCount="33">
  <si>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</si>
  <si>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ASA011</t>
  </si>
  <si>
    <t xml:space="preserve">Un</t>
  </si>
  <si>
    <t xml:space="preserve">Caixa de concreto simples "in loco".</t>
  </si>
  <si>
    <r>
      <rPr>
        <sz val="8.25"/>
        <color rgb="FF000000"/>
        <rFont val="Arial"/>
        <family val="2"/>
      </rPr>
      <t xml:space="preserve">Caixa com sifão enterrada, de concreto simples "in loco" C30 classe de agressividade ambiental III e tipo de ambiente industrial, brita 1, consistência S50, de dimensões interiores 50x50x50 cm, sobre base de concreto simples de 15 cm de espessura, com sifão formado por uma curva de 87°30' de PVC comprida, fechada superiormente com marco e tampa de ferro fundido carga de ruptura 125 kN. Inclusive molde reutilizável de chapa metálica amortizável em 20 utilizações. O preço não inclui a escavação nem o enchimento do tardoz.</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</si>
  <si>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</si>
  <si>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</si>
  <si>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</si>
  <si>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</si>
  <si>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</si>
  <si>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</si>
  <si>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mt10hmf060sza</t>
  </si>
  <si>
    <t xml:space="preserve">m³</t>
  </si>
  <si>
    <t xml:space="preserve">Concreto simples C30 classe de agressividade ambiental III e tipo de ambiente industrial, brita 1, consistência S50, dosado em central, segundo ABNT NBR 8953.</t>
  </si>
  <si>
    <t xml:space="preserve">mt11ppl030a</t>
  </si>
  <si>
    <t xml:space="preserve">Un</t>
  </si>
  <si>
    <t xml:space="preserve">Curva 87°30' de PVC liso, D=125 mm.</t>
  </si>
  <si>
    <t xml:space="preserve">mt08epr030b</t>
  </si>
  <si>
    <t xml:space="preserve">Un</t>
  </si>
  <si>
    <t xml:space="preserve">Molde reutilizável para execução de caixas de seção quadrada de 50x50x50 cm, de chapa metálica, inclusive acessórios de montagem.</t>
  </si>
  <si>
    <t xml:space="preserve">mt11tfa010b</t>
  </si>
  <si>
    <t xml:space="preserve">Un</t>
  </si>
  <si>
    <t xml:space="preserve">Marco e tampa de ferro fundido, 50x50 cm, para caixa visitável, carga de ruptura 125 kN.</t>
  </si>
  <si>
    <t xml:space="preserve">mo020</t>
  </si>
  <si>
    <t xml:space="preserve">h</t>
  </si>
  <si>
    <t xml:space="preserve">Pedreiro.</t>
  </si>
  <si>
    <t xml:space="preserve">mo113</t>
  </si>
  <si>
    <t xml:space="preserve">h</t>
  </si>
  <si>
    <t xml:space="preserve">Auxiliar de serviços gerais.</t>
  </si>
  <si>
    <t xml:space="preserve">%</t>
  </si>
  <si>
    <t xml:space="preserve">Custos diretos complementares</t>
  </si>
  <si>
    <t xml:space="preserve">Custo de manutenção decenal: R$ 14,31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</si>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</sst>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0.245</v>
      </c>
      <c r="F9" s="13">
        <v>340.99</v>
      </c>
      <c r="G9" s="13">
        <f ca="1">ROUND(INDIRECT(ADDRESS(ROW()+(0), COLUMN()+(-2), 1))*INDIRECT(ADDRESS(ROW()+(0), COLUMN()+(-1), 1)), 2)</f>
        <v>83.54</v>
      </c>
    </row>
    <row r="10" spans="1:7" ht="13.50" thickBot="1" customHeight="1">
      <c r="A10" s="14" t="s">
        <v>14</v>
      </c>
      <c r="B10" s="14"/>
      <c r="C10" s="15" t="s">
        <v>15</v>
      </c>
      <c r="D10" s="14" t="s">
        <v>16</v>
      </c>
      <c r="E10" s="16">
        <v>1</v>
      </c>
      <c r="F10" s="17">
        <v>24.78</v>
      </c>
      <c r="G10" s="17">
        <f ca="1">ROUND(INDIRECT(ADDRESS(ROW()+(0), COLUMN()+(-2), 1))*INDIRECT(ADDRESS(ROW()+(0), COLUMN()+(-1), 1)), 2)</f>
        <v>24.78</v>
      </c>
    </row>
    <row r="11" spans="1:7" ht="24.00" thickBot="1" customHeight="1">
      <c r="A11" s="14" t="s">
        <v>17</v>
      </c>
      <c r="B11" s="14"/>
      <c r="C11" s="15" t="s">
        <v>18</v>
      </c>
      <c r="D11" s="14" t="s">
        <v>19</v>
      </c>
      <c r="E11" s="16">
        <v>0.05</v>
      </c>
      <c r="F11" s="17">
        <v>516.16</v>
      </c>
      <c r="G11" s="17">
        <f ca="1">ROUND(INDIRECT(ADDRESS(ROW()+(0), COLUMN()+(-2), 1))*INDIRECT(ADDRESS(ROW()+(0), COLUMN()+(-1), 1)), 2)</f>
        <v>25.81</v>
      </c>
    </row>
    <row r="12" spans="1:7" ht="13.50" thickBot="1" customHeight="1">
      <c r="A12" s="14" t="s">
        <v>20</v>
      </c>
      <c r="B12" s="14"/>
      <c r="C12" s="15" t="s">
        <v>21</v>
      </c>
      <c r="D12" s="14" t="s">
        <v>22</v>
      </c>
      <c r="E12" s="16">
        <v>1</v>
      </c>
      <c r="F12" s="17">
        <v>107.74</v>
      </c>
      <c r="G12" s="17">
        <f ca="1">ROUND(INDIRECT(ADDRESS(ROW()+(0), COLUMN()+(-2), 1))*INDIRECT(ADDRESS(ROW()+(0), COLUMN()+(-1), 1)), 2)</f>
        <v>107.74</v>
      </c>
    </row>
    <row r="13" spans="1:7" ht="13.50" thickBot="1" customHeight="1">
      <c r="A13" s="14" t="s">
        <v>23</v>
      </c>
      <c r="B13" s="14"/>
      <c r="C13" s="15" t="s">
        <v>24</v>
      </c>
      <c r="D13" s="14" t="s">
        <v>25</v>
      </c>
      <c r="E13" s="16">
        <v>0.987</v>
      </c>
      <c r="F13" s="17">
        <v>24.01</v>
      </c>
      <c r="G13" s="17">
        <f ca="1">ROUND(INDIRECT(ADDRESS(ROW()+(0), COLUMN()+(-2), 1))*INDIRECT(ADDRESS(ROW()+(0), COLUMN()+(-1), 1)), 2)</f>
        <v>23.7</v>
      </c>
    </row>
    <row r="14" spans="1:7" ht="13.50" thickBot="1" customHeight="1">
      <c r="A14" s="14" t="s">
        <v>26</v>
      </c>
      <c r="B14" s="14"/>
      <c r="C14" s="18" t="s">
        <v>27</v>
      </c>
      <c r="D14" s="19" t="s">
        <v>28</v>
      </c>
      <c r="E14" s="20">
        <v>0.712</v>
      </c>
      <c r="F14" s="21">
        <v>20.96</v>
      </c>
      <c r="G14" s="21">
        <f ca="1">ROUND(INDIRECT(ADDRESS(ROW()+(0), COLUMN()+(-2), 1))*INDIRECT(ADDRESS(ROW()+(0), COLUMN()+(-1), 1)), 2)</f>
        <v>14.92</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280.49</v>
      </c>
      <c r="G15" s="24">
        <f ca="1">ROUND(INDIRECT(ADDRESS(ROW()+(0), COLUMN()+(-2), 1))*INDIRECT(ADDRESS(ROW()+(0), COLUMN()+(-1), 1))/100, 2)</f>
        <v>5.61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286.1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