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<sst xmlns="http://schemas.openxmlformats.org/spreadsheetml/2006/main" count="36" uniqueCount="36">
  <si>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</si>
  <si>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</si>
  <si>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</si>
  <si>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</si>
  <si>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40x40x50 cm, sobre base de concreto simples de 15 cm de espessura, com sifão formado por uma curva de 87°30' de PVC comprida, fechada superiormente com marco e tampa de ferro fundido carga de ruptura 125 kN; escavação prévia com meios manuais e posterior enchimento do tardoz com material granular. Inclusive molde reutilizável de chapa metálica amortizável em 20 utilizações.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</si>
  <si>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</si>
  <si>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</si>
  <si>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</si>
  <si>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</si>
  <si>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</si>
  <si>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</si>
  <si>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</si>
  <si>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</si>
  <si>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</si>
  <si>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</si>
  <si>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</si>
  <si>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</si>
  <si>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mt08epr030a</t>
  </si>
  <si>
    <t xml:space="preserve">Un</t>
  </si>
  <si>
    <t xml:space="preserve">Molde reutilizável para execução de caixas de seção quadrada de 40x40x50 cm, de chapa metálica, inclusive acessórios de montagem.</t>
  </si>
  <si>
    <t xml:space="preserve">mt11tfa010a</t>
  </si>
  <si>
    <t xml:space="preserve">Un</t>
  </si>
  <si>
    <t xml:space="preserve">Marco e tampa de ferro fundido, 40x40 cm, para caixa visitável, carga de ruptura 125 kN.</t>
  </si>
  <si>
    <t xml:space="preserve">mt01arr010a</t>
  </si>
  <si>
    <t xml:space="preserve">t</t>
  </si>
  <si>
    <t xml:space="preserve">Brita de pedreira, de 19 a 25 mm de diâmetro.</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</si>
  <si>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</si>
  <si>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</si>
  <si>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</si>
  <si>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</si>
  <si>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</si>
  <si>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</si>
  <si>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</si>
  <si>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</si>
  <si>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R$ 11,58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</si>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</sst>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0.198</v>
      </c>
      <c r="F9" s="13">
        <v>340.99</v>
      </c>
      <c r="G9" s="13">
        <f ca="1">ROUND(INDIRECT(ADDRESS(ROW()+(0), COLUMN()+(-2), 1))*INDIRECT(ADDRESS(ROW()+(0), COLUMN()+(-1), 1)), 2)</f>
        <v>67.52</v>
      </c>
    </row>
    <row r="10" spans="1:7" ht="13.50" thickBot="1" customHeight="1">
      <c r="A10" s="14" t="s">
        <v>14</v>
      </c>
      <c r="B10" s="14"/>
      <c r="C10" s="15" t="s">
        <v>15</v>
      </c>
      <c r="D10" s="14" t="s">
        <v>16</v>
      </c>
      <c r="E10" s="16">
        <v>1</v>
      </c>
      <c r="F10" s="17">
        <v>24.78</v>
      </c>
      <c r="G10" s="17">
        <f ca="1">ROUND(INDIRECT(ADDRESS(ROW()+(0), COLUMN()+(-2), 1))*INDIRECT(ADDRESS(ROW()+(0), COLUMN()+(-1), 1)), 2)</f>
        <v>24.78</v>
      </c>
    </row>
    <row r="11" spans="1:7" ht="24.00" thickBot="1" customHeight="1">
      <c r="A11" s="14" t="s">
        <v>17</v>
      </c>
      <c r="B11" s="14"/>
      <c r="C11" s="15" t="s">
        <v>18</v>
      </c>
      <c r="D11" s="14" t="s">
        <v>19</v>
      </c>
      <c r="E11" s="16">
        <v>0.05</v>
      </c>
      <c r="F11" s="17">
        <v>412.92</v>
      </c>
      <c r="G11" s="17">
        <f ca="1">ROUND(INDIRECT(ADDRESS(ROW()+(0), COLUMN()+(-2), 1))*INDIRECT(ADDRESS(ROW()+(0), COLUMN()+(-1), 1)), 2)</f>
        <v>20.65</v>
      </c>
    </row>
    <row r="12" spans="1:7" ht="13.50" thickBot="1" customHeight="1">
      <c r="A12" s="14" t="s">
        <v>20</v>
      </c>
      <c r="B12" s="14"/>
      <c r="C12" s="15" t="s">
        <v>21</v>
      </c>
      <c r="D12" s="14" t="s">
        <v>22</v>
      </c>
      <c r="E12" s="16">
        <v>1</v>
      </c>
      <c r="F12" s="17">
        <v>56.71</v>
      </c>
      <c r="G12" s="17">
        <f ca="1">ROUND(INDIRECT(ADDRESS(ROW()+(0), COLUMN()+(-2), 1))*INDIRECT(ADDRESS(ROW()+(0), COLUMN()+(-1), 1)), 2)</f>
        <v>56.71</v>
      </c>
    </row>
    <row r="13" spans="1:7" ht="13.50" thickBot="1" customHeight="1">
      <c r="A13" s="14" t="s">
        <v>23</v>
      </c>
      <c r="B13" s="14"/>
      <c r="C13" s="15" t="s">
        <v>24</v>
      </c>
      <c r="D13" s="14" t="s">
        <v>25</v>
      </c>
      <c r="E13" s="16">
        <v>0.355</v>
      </c>
      <c r="F13" s="17">
        <v>18.42</v>
      </c>
      <c r="G13" s="17">
        <f ca="1">ROUND(INDIRECT(ADDRESS(ROW()+(0), COLUMN()+(-2), 1))*INDIRECT(ADDRESS(ROW()+(0), COLUMN()+(-1), 1)), 2)</f>
        <v>6.54</v>
      </c>
    </row>
    <row r="14" spans="1:7" ht="13.50" thickBot="1" customHeight="1">
      <c r="A14" s="14" t="s">
        <v>26</v>
      </c>
      <c r="B14" s="14"/>
      <c r="C14" s="15" t="s">
        <v>27</v>
      </c>
      <c r="D14" s="14" t="s">
        <v>28</v>
      </c>
      <c r="E14" s="16">
        <v>0.968</v>
      </c>
      <c r="F14" s="17">
        <v>24.01</v>
      </c>
      <c r="G14" s="17">
        <f ca="1">ROUND(INDIRECT(ADDRESS(ROW()+(0), COLUMN()+(-2), 1))*INDIRECT(ADDRESS(ROW()+(0), COLUMN()+(-1), 1)), 2)</f>
        <v>23.24</v>
      </c>
    </row>
    <row r="15" spans="1:7" ht="13.50" thickBot="1" customHeight="1">
      <c r="A15" s="14" t="s">
        <v>29</v>
      </c>
      <c r="B15" s="14"/>
      <c r="C15" s="18" t="s">
        <v>30</v>
      </c>
      <c r="D15" s="19" t="s">
        <v>31</v>
      </c>
      <c r="E15" s="20">
        <v>1.32</v>
      </c>
      <c r="F15" s="21">
        <v>20.96</v>
      </c>
      <c r="G15" s="21">
        <f ca="1">ROUND(INDIRECT(ADDRESS(ROW()+(0), COLUMN()+(-2), 1))*INDIRECT(ADDRESS(ROW()+(0), COLUMN()+(-1), 1)), 2)</f>
        <v>27.67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227.11</v>
      </c>
      <c r="G16" s="24">
        <f ca="1">ROUND(INDIRECT(ADDRESS(ROW()+(0), COLUMN()+(-2), 1))*INDIRECT(ADDRESS(ROW()+(0), COLUMN()+(-1), 1))/100, 2)</f>
        <v>4.54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231.65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