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<sst xmlns="http://schemas.openxmlformats.org/spreadsheetml/2006/main" count="33" uniqueCount="33">
  <si>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</si>
  <si>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ASA011</t>
  </si>
  <si>
    <t xml:space="preserve">Un</t>
  </si>
  <si>
    <t xml:space="preserve">Caixa de concreto simples "in loco".</t>
  </si>
  <si>
    <r>
      <rPr>
        <sz val="8.25"/>
        <color rgb="FF000000"/>
        <rFont val="Arial"/>
        <family val="2"/>
      </rPr>
      <t xml:space="preserve">Caixa com ralo sifonado e escoamento direto lateral enterrada, de concreto simples "in loco" C30 classe de agressividade ambiental III e tipo de ambiente industrial, brita 1, consistência S50, de dimensões interiores 50x50x50 cm, sobre base de concreto simples de 15 cm de espessura, formação de caimento mínimo de 1,00% para a drenagem de águas residuais e 0,50% para a drenagem de águas pluviais, com o mesmo tipo de concreto, fechada superiormente com tampa pré-fabricada de concreto armado com fecho hermético à passagem dos odores mefíticos. Inclusive molde reutilizável de chapa metálica amortizável em 20 utilizações e ralo sifonado pré-fabricado de concreto com saída horizontal de 90/110 mm e grelha certificada de PVC, sobre base de concreto. O preço não inclui a escavação nem o enchimento do tardoz.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</si>
  <si>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</si>
  <si>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</si>
  <si>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</si>
  <si>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</si>
  <si>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</si>
  <si>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</si>
  <si>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mt10hmf060sza</t>
  </si>
  <si>
    <t xml:space="preserve">m³</t>
  </si>
  <si>
    <t xml:space="preserve">Concreto simples C30 classe de agressividade ambiental III e tipo de ambiente industrial, brita 1, consistência S50, dosado em central, segundo ABNT NBR 8953.</t>
  </si>
  <si>
    <t xml:space="preserve">mt08epr030b</t>
  </si>
  <si>
    <t xml:space="preserve">Un</t>
  </si>
  <si>
    <t xml:space="preserve">Molde reutilizável para execução de caixas de seção quadrada de 50x50x50 cm, de chapa metálica, inclusive acessórios de montagem.</t>
  </si>
  <si>
    <t xml:space="preserve">mt11arf010a</t>
  </si>
  <si>
    <t xml:space="preserve">Un</t>
  </si>
  <si>
    <t xml:space="preserve">Tampa de concreto armado pré-fabricada, 50x50x5 cm.</t>
  </si>
  <si>
    <t xml:space="preserve">mt11sup050b</t>
  </si>
  <si>
    <t xml:space="preserve">Un</t>
  </si>
  <si>
    <t xml:space="preserve">Ralo sifonado pré-fabricado de concreto, saída horizontal, com grelha certificada de PVC, 250x250 mm e 90/110 mm de diâmetro de saída.</t>
  </si>
  <si>
    <t xml:space="preserve">mo020</t>
  </si>
  <si>
    <t xml:space="preserve">h</t>
  </si>
  <si>
    <t xml:space="preserve">Pedreiro.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</si>
  <si>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</si>
  <si>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</si>
  <si>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</si>
  <si>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</si>
  <si>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</si>
  <si>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Custo de manutenção decenal: R$ 11,69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</si>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</sst>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3.57" customWidth="1"/>
    <col min="4" max="4" width="79.39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0.275</v>
      </c>
      <c r="F9" s="13">
        <v>340.99</v>
      </c>
      <c r="G9" s="13">
        <f ca="1">ROUND(INDIRECT(ADDRESS(ROW()+(0), COLUMN()+(-2), 1))*INDIRECT(ADDRESS(ROW()+(0), COLUMN()+(-1), 1)), 2)</f>
        <v>93.77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0.05</v>
      </c>
      <c r="F10" s="17">
        <v>516.16</v>
      </c>
      <c r="G10" s="17">
        <f ca="1">ROUND(INDIRECT(ADDRESS(ROW()+(0), COLUMN()+(-2), 1))*INDIRECT(ADDRESS(ROW()+(0), COLUMN()+(-1), 1)), 2)</f>
        <v>25.81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27</v>
      </c>
      <c r="G11" s="17">
        <f ca="1">ROUND(INDIRECT(ADDRESS(ROW()+(0), COLUMN()+(-2), 1))*INDIRECT(ADDRESS(ROW()+(0), COLUMN()+(-1), 1)), 2)</f>
        <v>27</v>
      </c>
    </row>
    <row r="12" spans="1:7" ht="24.00" thickBot="1" customHeight="1">
      <c r="A12" s="14" t="s">
        <v>20</v>
      </c>
      <c r="B12" s="14"/>
      <c r="C12" s="15" t="s">
        <v>21</v>
      </c>
      <c r="D12" s="14" t="s">
        <v>22</v>
      </c>
      <c r="E12" s="16">
        <v>1</v>
      </c>
      <c r="F12" s="17">
        <v>42.12</v>
      </c>
      <c r="G12" s="17">
        <f ca="1">ROUND(INDIRECT(ADDRESS(ROW()+(0), COLUMN()+(-2), 1))*INDIRECT(ADDRESS(ROW()+(0), COLUMN()+(-1), 1)), 2)</f>
        <v>42.12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1.035</v>
      </c>
      <c r="F13" s="17">
        <v>24.01</v>
      </c>
      <c r="G13" s="17">
        <f ca="1">ROUND(INDIRECT(ADDRESS(ROW()+(0), COLUMN()+(-2), 1))*INDIRECT(ADDRESS(ROW()+(0), COLUMN()+(-1), 1)), 2)</f>
        <v>24.85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0.746</v>
      </c>
      <c r="F14" s="21">
        <v>20.96</v>
      </c>
      <c r="G14" s="21">
        <f ca="1">ROUND(INDIRECT(ADDRESS(ROW()+(0), COLUMN()+(-2), 1))*INDIRECT(ADDRESS(ROW()+(0), COLUMN()+(-1), 1)), 2)</f>
        <v>15.64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229.19</v>
      </c>
      <c r="G15" s="24">
        <f ca="1">ROUND(INDIRECT(ADDRESS(ROW()+(0), COLUMN()+(-2), 1))*INDIRECT(ADDRESS(ROW()+(0), COLUMN()+(-1), 1))/100, 2)</f>
        <v>4.58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233.77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